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ค่าไฟฟ้า 2568 (ลงในงานจัดการพลังงาน)\"/>
    </mc:Choice>
  </mc:AlternateContent>
  <bookViews>
    <workbookView xWindow="0" yWindow="0" windowWidth="23040" windowHeight="9228"/>
  </bookViews>
  <sheets>
    <sheet name="คำนวณ " sheetId="16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1vg" localSheetId="0">#REF!</definedName>
    <definedName name="_1vg">#REF!</definedName>
    <definedName name="_Flu40">50</definedName>
    <definedName name="_sss2" localSheetId="0">[1]DATA!#REF!</definedName>
    <definedName name="_sss2">[1]DATA!#REF!</definedName>
    <definedName name="_sss4" localSheetId="0">[1]RE_DATA!#REF!</definedName>
    <definedName name="_sss4">[1]RE_DATA!#REF!</definedName>
    <definedName name="af_flu" localSheetId="0">#REF!</definedName>
    <definedName name="af_flu">#REF!</definedName>
    <definedName name="Baht" localSheetId="0">#REF!</definedName>
    <definedName name="Baht">#REF!</definedName>
    <definedName name="be_flu" localSheetId="0">#REF!</definedName>
    <definedName name="be_flu">#REF!</definedName>
    <definedName name="c_watt" localSheetId="0">#REF!</definedName>
    <definedName name="c_watt">#REF!</definedName>
    <definedName name="E_3">"Text 12"</definedName>
    <definedName name="factor_eq">'[2]eirr-a (บท5)'!$G$7</definedName>
    <definedName name="factor_l">'[2]eirr-a (บท5)'!$G$8</definedName>
    <definedName name="fifty">0.02</definedName>
    <definedName name="Flu_40_W">50</definedName>
    <definedName name="hhind" localSheetId="0">[3]!hhind</definedName>
    <definedName name="hhind">[3]!hhind</definedName>
    <definedName name="HideDataBOQ" localSheetId="0">#REF!</definedName>
    <definedName name="HideDataBOQ">#REF!</definedName>
    <definedName name="High_lf" localSheetId="0">[1]DATA!#REF!</definedName>
    <definedName name="High_lf">[1]DATA!#REF!</definedName>
    <definedName name="i_watt" localSheetId="0">#REF!</definedName>
    <definedName name="i_watt">#REF!</definedName>
    <definedName name="inflat_1999">'[2]eirr-a (บท5)'!$G$12</definedName>
    <definedName name="inflat_2000">'[2]eirr-a (บท5)'!$G$13</definedName>
    <definedName name="inflat_eq">'[2]eirr-a (บท5)'!$G$11</definedName>
    <definedName name="L.F." localSheetId="0">[1]RE_DATA!#REF!</definedName>
    <definedName name="L.F.">[1]RE_DATA!#REF!</definedName>
    <definedName name="l_mainair" localSheetId="0">'[2]eirr-a (บท4)'!#REF!</definedName>
    <definedName name="l_mainair">'[2]eirr-a (บท4)'!#REF!</definedName>
    <definedName name="maintain_air4" localSheetId="0">'[2]eirr-a (บท4)'!#REF!</definedName>
    <definedName name="maintain_air4">'[2]eirr-a (บท4)'!#REF!</definedName>
    <definedName name="ohind" localSheetId="0">[3]!ohind</definedName>
    <definedName name="ohind">[3]!ohind</definedName>
    <definedName name="Peak" localSheetId="0">[1]RE_DATA!#REF!</definedName>
    <definedName name="Peak">[1]RE_DATA!#REF!</definedName>
    <definedName name="_xlnm.Print_Titles" localSheetId="0">'คำนวณ '!$2:$3</definedName>
    <definedName name="save" localSheetId="0">#REF!</definedName>
    <definedName name="save">#REF!</definedName>
    <definedName name="unit">'[2]eirr-a (บท5)'!$G$9</definedName>
    <definedName name="vg0" localSheetId="0">#REF!</definedName>
    <definedName name="vg0">#REF!</definedName>
    <definedName name="xxx10" localSheetId="0">[4]RE_DATA!#REF!</definedName>
    <definedName name="xxx10">[4]RE_DATA!#REF!</definedName>
    <definedName name="xxx14" localSheetId="0">[4]RE_DATA!#REF!</definedName>
    <definedName name="xxx14">[4]RE_DATA!#REF!</definedName>
    <definedName name="xxx6" localSheetId="0">[4]DATA!#REF!</definedName>
    <definedName name="xxx6">[4]DATA!#REF!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150" i="16" l="1"/>
  <c r="AP150" i="16" s="1"/>
  <c r="AQ150" i="16" s="1"/>
  <c r="AM150" i="16"/>
  <c r="AN150" i="16" s="1"/>
  <c r="AL150" i="16"/>
  <c r="AK150" i="16"/>
  <c r="AJ150" i="16"/>
  <c r="AI150" i="16"/>
  <c r="AF150" i="16"/>
  <c r="AC150" i="16"/>
  <c r="Z150" i="16"/>
  <c r="W150" i="16"/>
  <c r="AA150" i="16" s="1"/>
  <c r="AB150" i="16" s="1"/>
  <c r="U150" i="16"/>
  <c r="V150" i="16" s="1"/>
  <c r="BB150" i="16" s="1"/>
  <c r="T150" i="16"/>
  <c r="Q150" i="16"/>
  <c r="R150" i="16" s="1"/>
  <c r="S150" i="16" s="1"/>
  <c r="O150" i="16"/>
  <c r="P150" i="16" s="1"/>
  <c r="N150" i="16"/>
  <c r="M150" i="16"/>
  <c r="L150" i="16"/>
  <c r="K150" i="16"/>
  <c r="H150" i="16"/>
  <c r="E150" i="16"/>
  <c r="I150" i="16" s="1"/>
  <c r="J150" i="16" s="1"/>
  <c r="D150" i="16"/>
  <c r="C150" i="16"/>
  <c r="B150" i="16"/>
  <c r="A150" i="16"/>
  <c r="AO149" i="16"/>
  <c r="AP149" i="16" s="1"/>
  <c r="AQ149" i="16" s="1"/>
  <c r="AM149" i="16"/>
  <c r="AN149" i="16" s="1"/>
  <c r="AL149" i="16"/>
  <c r="AK149" i="16"/>
  <c r="AJ149" i="16"/>
  <c r="AI149" i="16"/>
  <c r="AF149" i="16"/>
  <c r="AC149" i="16"/>
  <c r="Z149" i="16"/>
  <c r="W149" i="16"/>
  <c r="AA149" i="16" s="1"/>
  <c r="AB149" i="16" s="1"/>
  <c r="U149" i="16"/>
  <c r="V149" i="16" s="1"/>
  <c r="BB149" i="16" s="1"/>
  <c r="T149" i="16"/>
  <c r="Q149" i="16"/>
  <c r="R149" i="16" s="1"/>
  <c r="S149" i="16" s="1"/>
  <c r="AZ149" i="16" s="1"/>
  <c r="O149" i="16"/>
  <c r="P149" i="16" s="1"/>
  <c r="AX149" i="16" s="1"/>
  <c r="N149" i="16"/>
  <c r="M149" i="16"/>
  <c r="AV149" i="16" s="1"/>
  <c r="L149" i="16"/>
  <c r="K149" i="16"/>
  <c r="H149" i="16"/>
  <c r="E149" i="16"/>
  <c r="I149" i="16" s="1"/>
  <c r="J149" i="16" s="1"/>
  <c r="D149" i="16"/>
  <c r="C149" i="16"/>
  <c r="B149" i="16"/>
  <c r="A149" i="16"/>
  <c r="AO148" i="16"/>
  <c r="AP148" i="16" s="1"/>
  <c r="AQ148" i="16" s="1"/>
  <c r="AM148" i="16"/>
  <c r="AN148" i="16" s="1"/>
  <c r="AL148" i="16"/>
  <c r="AK148" i="16"/>
  <c r="AJ148" i="16"/>
  <c r="AI148" i="16"/>
  <c r="AF148" i="16"/>
  <c r="AC148" i="16"/>
  <c r="Z148" i="16"/>
  <c r="AA148" i="16" s="1"/>
  <c r="AB148" i="16" s="1"/>
  <c r="W148" i="16"/>
  <c r="X148" i="16" s="1"/>
  <c r="Y148" i="16" s="1"/>
  <c r="BD148" i="16" s="1"/>
  <c r="U148" i="16"/>
  <c r="V148" i="16" s="1"/>
  <c r="T148" i="16"/>
  <c r="Q148" i="16"/>
  <c r="R148" i="16" s="1"/>
  <c r="S148" i="16" s="1"/>
  <c r="AZ148" i="16" s="1"/>
  <c r="O148" i="16"/>
  <c r="P148" i="16" s="1"/>
  <c r="N148" i="16"/>
  <c r="M148" i="16"/>
  <c r="AV148" i="16" s="1"/>
  <c r="L148" i="16"/>
  <c r="K148" i="16"/>
  <c r="H148" i="16"/>
  <c r="E148" i="16"/>
  <c r="I148" i="16" s="1"/>
  <c r="J148" i="16" s="1"/>
  <c r="D148" i="16"/>
  <c r="C148" i="16"/>
  <c r="B148" i="16"/>
  <c r="A148" i="16"/>
  <c r="AO147" i="16"/>
  <c r="AP147" i="16" s="1"/>
  <c r="AQ147" i="16" s="1"/>
  <c r="AM147" i="16"/>
  <c r="AN147" i="16" s="1"/>
  <c r="AL147" i="16"/>
  <c r="AK147" i="16"/>
  <c r="AJ147" i="16"/>
  <c r="AI147" i="16"/>
  <c r="AF147" i="16"/>
  <c r="AC147" i="16"/>
  <c r="Z147" i="16"/>
  <c r="AA147" i="16" s="1"/>
  <c r="AB147" i="16" s="1"/>
  <c r="BF147" i="16" s="1"/>
  <c r="W147" i="16"/>
  <c r="X147" i="16" s="1"/>
  <c r="Y147" i="16" s="1"/>
  <c r="U147" i="16"/>
  <c r="V147" i="16" s="1"/>
  <c r="T147" i="16"/>
  <c r="Q147" i="16"/>
  <c r="R147" i="16" s="1"/>
  <c r="S147" i="16" s="1"/>
  <c r="AZ147" i="16" s="1"/>
  <c r="O147" i="16"/>
  <c r="P147" i="16" s="1"/>
  <c r="N147" i="16"/>
  <c r="M147" i="16"/>
  <c r="AV147" i="16" s="1"/>
  <c r="L147" i="16"/>
  <c r="K147" i="16"/>
  <c r="H147" i="16"/>
  <c r="E147" i="16"/>
  <c r="I147" i="16" s="1"/>
  <c r="J147" i="16" s="1"/>
  <c r="D147" i="16"/>
  <c r="C147" i="16"/>
  <c r="B147" i="16"/>
  <c r="A147" i="16"/>
  <c r="BH146" i="16"/>
  <c r="BF146" i="16"/>
  <c r="BD146" i="16"/>
  <c r="BB146" i="16"/>
  <c r="AZ146" i="16"/>
  <c r="AX146" i="16"/>
  <c r="AV146" i="16"/>
  <c r="A146" i="16"/>
  <c r="AO145" i="16"/>
  <c r="AP145" i="16" s="1"/>
  <c r="AQ145" i="16" s="1"/>
  <c r="AM145" i="16"/>
  <c r="AN145" i="16" s="1"/>
  <c r="AL145" i="16"/>
  <c r="AK145" i="16"/>
  <c r="AJ145" i="16"/>
  <c r="AI145" i="16"/>
  <c r="AF145" i="16"/>
  <c r="AC145" i="16"/>
  <c r="Z145" i="16"/>
  <c r="W145" i="16"/>
  <c r="AA145" i="16" s="1"/>
  <c r="AB145" i="16" s="1"/>
  <c r="U145" i="16"/>
  <c r="V145" i="16" s="1"/>
  <c r="BB145" i="16" s="1"/>
  <c r="T145" i="16"/>
  <c r="Q145" i="16"/>
  <c r="R145" i="16" s="1"/>
  <c r="S145" i="16" s="1"/>
  <c r="O145" i="16"/>
  <c r="P145" i="16" s="1"/>
  <c r="N145" i="16"/>
  <c r="M145" i="16"/>
  <c r="AV145" i="16" s="1"/>
  <c r="L145" i="16"/>
  <c r="K145" i="16"/>
  <c r="H145" i="16"/>
  <c r="E145" i="16"/>
  <c r="I145" i="16" s="1"/>
  <c r="J145" i="16" s="1"/>
  <c r="D145" i="16"/>
  <c r="C145" i="16"/>
  <c r="B145" i="16"/>
  <c r="A145" i="16"/>
  <c r="AO144" i="16"/>
  <c r="AP144" i="16" s="1"/>
  <c r="AQ144" i="16" s="1"/>
  <c r="AM144" i="16"/>
  <c r="AN144" i="16" s="1"/>
  <c r="AL144" i="16"/>
  <c r="AK144" i="16"/>
  <c r="AJ144" i="16"/>
  <c r="AI144" i="16"/>
  <c r="AF144" i="16"/>
  <c r="AC144" i="16"/>
  <c r="Z144" i="16"/>
  <c r="W144" i="16"/>
  <c r="AA144" i="16" s="1"/>
  <c r="AB144" i="16" s="1"/>
  <c r="U144" i="16"/>
  <c r="V144" i="16" s="1"/>
  <c r="T144" i="16"/>
  <c r="Q144" i="16"/>
  <c r="R144" i="16" s="1"/>
  <c r="S144" i="16" s="1"/>
  <c r="O144" i="16"/>
  <c r="P144" i="16" s="1"/>
  <c r="AX144" i="16" s="1"/>
  <c r="N144" i="16"/>
  <c r="M144" i="16"/>
  <c r="L144" i="16"/>
  <c r="K144" i="16"/>
  <c r="H144" i="16"/>
  <c r="E144" i="16"/>
  <c r="I144" i="16" s="1"/>
  <c r="J144" i="16" s="1"/>
  <c r="D144" i="16"/>
  <c r="C144" i="16"/>
  <c r="B144" i="16"/>
  <c r="A144" i="16"/>
  <c r="AO143" i="16"/>
  <c r="AP143" i="16" s="1"/>
  <c r="AQ143" i="16" s="1"/>
  <c r="AM143" i="16"/>
  <c r="AN143" i="16" s="1"/>
  <c r="AL143" i="16"/>
  <c r="AK143" i="16"/>
  <c r="AJ143" i="16"/>
  <c r="AI143" i="16"/>
  <c r="AF143" i="16"/>
  <c r="AC143" i="16"/>
  <c r="Z143" i="16"/>
  <c r="W143" i="16"/>
  <c r="AA143" i="16" s="1"/>
  <c r="AB143" i="16" s="1"/>
  <c r="U143" i="16"/>
  <c r="V143" i="16" s="1"/>
  <c r="T143" i="16"/>
  <c r="Q143" i="16"/>
  <c r="R143" i="16" s="1"/>
  <c r="S143" i="16" s="1"/>
  <c r="O143" i="16"/>
  <c r="P143" i="16" s="1"/>
  <c r="AX143" i="16" s="1"/>
  <c r="N143" i="16"/>
  <c r="M143" i="16"/>
  <c r="L143" i="16"/>
  <c r="K143" i="16"/>
  <c r="H143" i="16"/>
  <c r="E143" i="16"/>
  <c r="I143" i="16" s="1"/>
  <c r="J143" i="16" s="1"/>
  <c r="D143" i="16"/>
  <c r="C143" i="16"/>
  <c r="B143" i="16"/>
  <c r="A143" i="16"/>
  <c r="AO142" i="16"/>
  <c r="AP142" i="16" s="1"/>
  <c r="AQ142" i="16" s="1"/>
  <c r="AM142" i="16"/>
  <c r="AN142" i="16" s="1"/>
  <c r="AL142" i="16"/>
  <c r="AK142" i="16"/>
  <c r="AJ142" i="16"/>
  <c r="AI142" i="16"/>
  <c r="AF142" i="16"/>
  <c r="AC142" i="16"/>
  <c r="Z142" i="16"/>
  <c r="W142" i="16"/>
  <c r="AA142" i="16" s="1"/>
  <c r="AB142" i="16" s="1"/>
  <c r="U142" i="16"/>
  <c r="V142" i="16" s="1"/>
  <c r="T142" i="16"/>
  <c r="Q142" i="16"/>
  <c r="R142" i="16" s="1"/>
  <c r="S142" i="16" s="1"/>
  <c r="AZ142" i="16" s="1"/>
  <c r="O142" i="16"/>
  <c r="P142" i="16" s="1"/>
  <c r="N142" i="16"/>
  <c r="M142" i="16"/>
  <c r="L142" i="16"/>
  <c r="K142" i="16"/>
  <c r="H142" i="16"/>
  <c r="E142" i="16"/>
  <c r="I142" i="16" s="1"/>
  <c r="J142" i="16" s="1"/>
  <c r="D142" i="16"/>
  <c r="C142" i="16"/>
  <c r="B142" i="16"/>
  <c r="A142" i="16"/>
  <c r="AO141" i="16"/>
  <c r="AP141" i="16" s="1"/>
  <c r="AQ141" i="16" s="1"/>
  <c r="AM141" i="16"/>
  <c r="AN141" i="16" s="1"/>
  <c r="AL141" i="16"/>
  <c r="AK141" i="16"/>
  <c r="AJ141" i="16"/>
  <c r="AI141" i="16"/>
  <c r="AF141" i="16"/>
  <c r="AC141" i="16"/>
  <c r="Z141" i="16"/>
  <c r="W141" i="16"/>
  <c r="AA141" i="16" s="1"/>
  <c r="AB141" i="16" s="1"/>
  <c r="U141" i="16"/>
  <c r="V141" i="16" s="1"/>
  <c r="BB141" i="16" s="1"/>
  <c r="T141" i="16"/>
  <c r="Q141" i="16"/>
  <c r="R141" i="16" s="1"/>
  <c r="S141" i="16" s="1"/>
  <c r="O141" i="16"/>
  <c r="P141" i="16" s="1"/>
  <c r="N141" i="16"/>
  <c r="M141" i="16"/>
  <c r="L141" i="16"/>
  <c r="K141" i="16"/>
  <c r="H141" i="16"/>
  <c r="E141" i="16"/>
  <c r="I141" i="16" s="1"/>
  <c r="J141" i="16" s="1"/>
  <c r="D141" i="16"/>
  <c r="C141" i="16"/>
  <c r="B141" i="16"/>
  <c r="A141" i="16"/>
  <c r="AO140" i="16"/>
  <c r="AP140" i="16" s="1"/>
  <c r="AQ140" i="16" s="1"/>
  <c r="AM140" i="16"/>
  <c r="AN140" i="16" s="1"/>
  <c r="AL140" i="16"/>
  <c r="AK140" i="16"/>
  <c r="AJ140" i="16"/>
  <c r="AI140" i="16"/>
  <c r="AF140" i="16"/>
  <c r="AC140" i="16"/>
  <c r="Z140" i="16"/>
  <c r="W140" i="16"/>
  <c r="AA140" i="16" s="1"/>
  <c r="AB140" i="16" s="1"/>
  <c r="U140" i="16"/>
  <c r="V140" i="16" s="1"/>
  <c r="BB140" i="16" s="1"/>
  <c r="T140" i="16"/>
  <c r="Q140" i="16"/>
  <c r="R140" i="16" s="1"/>
  <c r="S140" i="16" s="1"/>
  <c r="O140" i="16"/>
  <c r="P140" i="16" s="1"/>
  <c r="AX140" i="16" s="1"/>
  <c r="N140" i="16"/>
  <c r="M140" i="16"/>
  <c r="AV140" i="16" s="1"/>
  <c r="L140" i="16"/>
  <c r="K140" i="16"/>
  <c r="H140" i="16"/>
  <c r="E140" i="16"/>
  <c r="I140" i="16" s="1"/>
  <c r="J140" i="16" s="1"/>
  <c r="D140" i="16"/>
  <c r="C140" i="16"/>
  <c r="B140" i="16"/>
  <c r="A140" i="16"/>
  <c r="BH139" i="16"/>
  <c r="BF139" i="16"/>
  <c r="BD139" i="16"/>
  <c r="BB139" i="16"/>
  <c r="AZ139" i="16"/>
  <c r="AX139" i="16"/>
  <c r="AV139" i="16"/>
  <c r="A139" i="16"/>
  <c r="BH138" i="16"/>
  <c r="BF138" i="16"/>
  <c r="BD138" i="16"/>
  <c r="BB138" i="16"/>
  <c r="AZ138" i="16"/>
  <c r="AX138" i="16"/>
  <c r="AV138" i="16"/>
  <c r="AO138" i="16"/>
  <c r="AL138" i="16"/>
  <c r="AI138" i="16"/>
  <c r="AF138" i="16"/>
  <c r="AC138" i="16"/>
  <c r="Z138" i="16"/>
  <c r="W138" i="16"/>
  <c r="T138" i="16"/>
  <c r="Q138" i="16"/>
  <c r="N138" i="16"/>
  <c r="K138" i="16"/>
  <c r="H138" i="16"/>
  <c r="E138" i="16"/>
  <c r="D138" i="16"/>
  <c r="C138" i="16"/>
  <c r="B138" i="16"/>
  <c r="A138" i="16"/>
  <c r="BH137" i="16"/>
  <c r="BF137" i="16"/>
  <c r="BD137" i="16"/>
  <c r="BB137" i="16"/>
  <c r="AZ137" i="16"/>
  <c r="AX137" i="16"/>
  <c r="AV137" i="16"/>
  <c r="AO137" i="16"/>
  <c r="AL137" i="16"/>
  <c r="AI137" i="16"/>
  <c r="AF137" i="16"/>
  <c r="AC137" i="16"/>
  <c r="Z137" i="16"/>
  <c r="W137" i="16"/>
  <c r="T137" i="16"/>
  <c r="Q137" i="16"/>
  <c r="N137" i="16"/>
  <c r="K137" i="16"/>
  <c r="H137" i="16"/>
  <c r="E137" i="16"/>
  <c r="D137" i="16"/>
  <c r="C137" i="16"/>
  <c r="B137" i="16"/>
  <c r="A137" i="16"/>
  <c r="BH136" i="16"/>
  <c r="BF136" i="16"/>
  <c r="BD136" i="16"/>
  <c r="BB136" i="16"/>
  <c r="AZ136" i="16"/>
  <c r="AX136" i="16"/>
  <c r="AV136" i="16"/>
  <c r="AO136" i="16"/>
  <c r="AL136" i="16"/>
  <c r="AI136" i="16"/>
  <c r="AF136" i="16"/>
  <c r="AC136" i="16"/>
  <c r="Z136" i="16"/>
  <c r="W136" i="16"/>
  <c r="T136" i="16"/>
  <c r="Q136" i="16"/>
  <c r="N136" i="16"/>
  <c r="K136" i="16"/>
  <c r="H136" i="16"/>
  <c r="E136" i="16"/>
  <c r="D136" i="16"/>
  <c r="C136" i="16"/>
  <c r="B136" i="16"/>
  <c r="A136" i="16"/>
  <c r="BH135" i="16"/>
  <c r="BF135" i="16"/>
  <c r="BD135" i="16"/>
  <c r="BB135" i="16"/>
  <c r="AZ135" i="16"/>
  <c r="AX135" i="16"/>
  <c r="AV135" i="16"/>
  <c r="AO135" i="16"/>
  <c r="AL135" i="16"/>
  <c r="AI135" i="16"/>
  <c r="AF135" i="16"/>
  <c r="AC135" i="16"/>
  <c r="Z135" i="16"/>
  <c r="W135" i="16"/>
  <c r="T135" i="16"/>
  <c r="Q135" i="16"/>
  <c r="N135" i="16"/>
  <c r="K135" i="16"/>
  <c r="H135" i="16"/>
  <c r="E135" i="16"/>
  <c r="D135" i="16"/>
  <c r="C135" i="16"/>
  <c r="B135" i="16"/>
  <c r="A135" i="16"/>
  <c r="BH134" i="16"/>
  <c r="BF134" i="16"/>
  <c r="BD134" i="16"/>
  <c r="BB134" i="16"/>
  <c r="AZ134" i="16"/>
  <c r="AX134" i="16"/>
  <c r="AV134" i="16"/>
  <c r="AO134" i="16"/>
  <c r="AL134" i="16"/>
  <c r="AI134" i="16"/>
  <c r="AF134" i="16"/>
  <c r="AC134" i="16"/>
  <c r="Z134" i="16"/>
  <c r="W134" i="16"/>
  <c r="T134" i="16"/>
  <c r="Q134" i="16"/>
  <c r="N134" i="16"/>
  <c r="K134" i="16"/>
  <c r="H134" i="16"/>
  <c r="E134" i="16"/>
  <c r="D134" i="16"/>
  <c r="C134" i="16"/>
  <c r="B134" i="16"/>
  <c r="A134" i="16"/>
  <c r="BH133" i="16"/>
  <c r="BF133" i="16"/>
  <c r="BD133" i="16"/>
  <c r="BB133" i="16"/>
  <c r="AZ133" i="16"/>
  <c r="AX133" i="16"/>
  <c r="AV133" i="16"/>
  <c r="AO133" i="16"/>
  <c r="AL133" i="16"/>
  <c r="AI133" i="16"/>
  <c r="AF133" i="16"/>
  <c r="AC133" i="16"/>
  <c r="Z133" i="16"/>
  <c r="W133" i="16"/>
  <c r="T133" i="16"/>
  <c r="Q133" i="16"/>
  <c r="N133" i="16"/>
  <c r="K133" i="16"/>
  <c r="H133" i="16"/>
  <c r="E133" i="16"/>
  <c r="D133" i="16"/>
  <c r="C133" i="16"/>
  <c r="B133" i="16"/>
  <c r="A133" i="16"/>
  <c r="BH132" i="16"/>
  <c r="BF132" i="16"/>
  <c r="BD132" i="16"/>
  <c r="BB132" i="16"/>
  <c r="AZ132" i="16"/>
  <c r="AX132" i="16"/>
  <c r="AV132" i="16"/>
  <c r="AO132" i="16"/>
  <c r="AL132" i="16"/>
  <c r="AI132" i="16"/>
  <c r="AF132" i="16"/>
  <c r="AC132" i="16"/>
  <c r="Z132" i="16"/>
  <c r="W132" i="16"/>
  <c r="T132" i="16"/>
  <c r="Q132" i="16"/>
  <c r="N132" i="16"/>
  <c r="K132" i="16"/>
  <c r="H132" i="16"/>
  <c r="E132" i="16"/>
  <c r="D132" i="16"/>
  <c r="C132" i="16"/>
  <c r="B132" i="16"/>
  <c r="A132" i="16"/>
  <c r="BH131" i="16"/>
  <c r="BF131" i="16"/>
  <c r="BD131" i="16"/>
  <c r="BB131" i="16"/>
  <c r="AZ131" i="16"/>
  <c r="AX131" i="16"/>
  <c r="AV131" i="16"/>
  <c r="A131" i="16"/>
  <c r="AO130" i="16"/>
  <c r="AP130" i="16" s="1"/>
  <c r="AQ130" i="16" s="1"/>
  <c r="AN130" i="16"/>
  <c r="AM130" i="16"/>
  <c r="AL130" i="16"/>
  <c r="AI130" i="16"/>
  <c r="AF130" i="16"/>
  <c r="AC130" i="16"/>
  <c r="AD130" i="16" s="1"/>
  <c r="Z130" i="16"/>
  <c r="AA130" i="16" s="1"/>
  <c r="AB130" i="16" s="1"/>
  <c r="BF130" i="16" s="1"/>
  <c r="X130" i="16"/>
  <c r="Y130" i="16" s="1"/>
  <c r="W130" i="16"/>
  <c r="U130" i="16"/>
  <c r="V130" i="16" s="1"/>
  <c r="BB130" i="16" s="1"/>
  <c r="T130" i="16"/>
  <c r="Q130" i="16"/>
  <c r="R130" i="16" s="1"/>
  <c r="S130" i="16" s="1"/>
  <c r="P130" i="16"/>
  <c r="O130" i="16"/>
  <c r="N130" i="16"/>
  <c r="K130" i="16"/>
  <c r="H130" i="16"/>
  <c r="E130" i="16"/>
  <c r="D130" i="16"/>
  <c r="C130" i="16"/>
  <c r="B130" i="16"/>
  <c r="A130" i="16"/>
  <c r="BH129" i="16"/>
  <c r="BF129" i="16"/>
  <c r="BD129" i="16"/>
  <c r="BB129" i="16"/>
  <c r="AZ129" i="16"/>
  <c r="AX129" i="16"/>
  <c r="AV129" i="16"/>
  <c r="A129" i="16"/>
  <c r="AO128" i="16"/>
  <c r="AP128" i="16" s="1"/>
  <c r="AQ128" i="16" s="1"/>
  <c r="AN128" i="16"/>
  <c r="AM128" i="16"/>
  <c r="AL128" i="16"/>
  <c r="AI128" i="16"/>
  <c r="AF128" i="16"/>
  <c r="AC128" i="16"/>
  <c r="AD128" i="16" s="1"/>
  <c r="Z128" i="16"/>
  <c r="AA128" i="16" s="1"/>
  <c r="AB128" i="16" s="1"/>
  <c r="BF128" i="16" s="1"/>
  <c r="X128" i="16"/>
  <c r="Y128" i="16" s="1"/>
  <c r="BD128" i="16" s="1"/>
  <c r="W128" i="16"/>
  <c r="U128" i="16"/>
  <c r="V128" i="16" s="1"/>
  <c r="T128" i="16"/>
  <c r="Q128" i="16"/>
  <c r="R128" i="16" s="1"/>
  <c r="S128" i="16" s="1"/>
  <c r="AZ128" i="16" s="1"/>
  <c r="P128" i="16"/>
  <c r="O128" i="16"/>
  <c r="N128" i="16"/>
  <c r="K128" i="16"/>
  <c r="H128" i="16"/>
  <c r="E128" i="16"/>
  <c r="D128" i="16"/>
  <c r="C128" i="16"/>
  <c r="B128" i="16"/>
  <c r="A128" i="16"/>
  <c r="AO127" i="16"/>
  <c r="AP127" i="16" s="1"/>
  <c r="AQ127" i="16" s="1"/>
  <c r="AN127" i="16"/>
  <c r="AM127" i="16"/>
  <c r="AL127" i="16"/>
  <c r="AI127" i="16"/>
  <c r="AF127" i="16"/>
  <c r="AC127" i="16"/>
  <c r="AD127" i="16" s="1"/>
  <c r="Z127" i="16"/>
  <c r="AA127" i="16" s="1"/>
  <c r="AB127" i="16" s="1"/>
  <c r="X127" i="16"/>
  <c r="Y127" i="16" s="1"/>
  <c r="BD127" i="16" s="1"/>
  <c r="W127" i="16"/>
  <c r="U127" i="16"/>
  <c r="V127" i="16" s="1"/>
  <c r="T127" i="16"/>
  <c r="Q127" i="16"/>
  <c r="R127" i="16" s="1"/>
  <c r="S127" i="16" s="1"/>
  <c r="AZ127" i="16" s="1"/>
  <c r="P127" i="16"/>
  <c r="O127" i="16"/>
  <c r="N127" i="16"/>
  <c r="K127" i="16"/>
  <c r="H127" i="16"/>
  <c r="E127" i="16"/>
  <c r="D127" i="16"/>
  <c r="C127" i="16"/>
  <c r="B127" i="16"/>
  <c r="A127" i="16"/>
  <c r="BD126" i="16"/>
  <c r="AO126" i="16"/>
  <c r="AP126" i="16" s="1"/>
  <c r="AQ126" i="16" s="1"/>
  <c r="AN126" i="16"/>
  <c r="AM126" i="16"/>
  <c r="AL126" i="16"/>
  <c r="AI126" i="16"/>
  <c r="AF126" i="16"/>
  <c r="AC126" i="16"/>
  <c r="AD126" i="16" s="1"/>
  <c r="Z126" i="16"/>
  <c r="AA126" i="16" s="1"/>
  <c r="AB126" i="16" s="1"/>
  <c r="BF126" i="16" s="1"/>
  <c r="X126" i="16"/>
  <c r="Y126" i="16" s="1"/>
  <c r="W126" i="16"/>
  <c r="U126" i="16"/>
  <c r="V126" i="16" s="1"/>
  <c r="T126" i="16"/>
  <c r="Q126" i="16"/>
  <c r="R126" i="16" s="1"/>
  <c r="S126" i="16" s="1"/>
  <c r="P126" i="16"/>
  <c r="O126" i="16"/>
  <c r="N126" i="16"/>
  <c r="K126" i="16"/>
  <c r="H126" i="16"/>
  <c r="E126" i="16"/>
  <c r="D126" i="16"/>
  <c r="C126" i="16"/>
  <c r="B126" i="16"/>
  <c r="A126" i="16"/>
  <c r="AO125" i="16"/>
  <c r="AP125" i="16" s="1"/>
  <c r="AQ125" i="16" s="1"/>
  <c r="AN125" i="16"/>
  <c r="AM125" i="16"/>
  <c r="AL125" i="16"/>
  <c r="AI125" i="16"/>
  <c r="AF125" i="16"/>
  <c r="AC125" i="16"/>
  <c r="AD125" i="16" s="1"/>
  <c r="Z125" i="16"/>
  <c r="AA125" i="16" s="1"/>
  <c r="AB125" i="16" s="1"/>
  <c r="BF125" i="16" s="1"/>
  <c r="X125" i="16"/>
  <c r="Y125" i="16" s="1"/>
  <c r="W125" i="16"/>
  <c r="U125" i="16"/>
  <c r="V125" i="16" s="1"/>
  <c r="T125" i="16"/>
  <c r="Q125" i="16"/>
  <c r="R125" i="16" s="1"/>
  <c r="S125" i="16" s="1"/>
  <c r="AZ125" i="16" s="1"/>
  <c r="P125" i="16"/>
  <c r="O125" i="16"/>
  <c r="N125" i="16"/>
  <c r="K125" i="16"/>
  <c r="H125" i="16"/>
  <c r="E125" i="16"/>
  <c r="D125" i="16"/>
  <c r="C125" i="16"/>
  <c r="B125" i="16"/>
  <c r="A125" i="16"/>
  <c r="AO124" i="16"/>
  <c r="AP124" i="16" s="1"/>
  <c r="AQ124" i="16" s="1"/>
  <c r="AN124" i="16"/>
  <c r="AM124" i="16"/>
  <c r="AL124" i="16"/>
  <c r="AI124" i="16"/>
  <c r="AF124" i="16"/>
  <c r="AC124" i="16"/>
  <c r="AD124" i="16" s="1"/>
  <c r="Z124" i="16"/>
  <c r="X124" i="16"/>
  <c r="Y124" i="16" s="1"/>
  <c r="W124" i="16"/>
  <c r="T124" i="16"/>
  <c r="U124" i="16" s="1"/>
  <c r="V124" i="16" s="1"/>
  <c r="BB124" i="16" s="1"/>
  <c r="Q124" i="16"/>
  <c r="R124" i="16" s="1"/>
  <c r="S124" i="16" s="1"/>
  <c r="P124" i="16"/>
  <c r="O124" i="16"/>
  <c r="N124" i="16"/>
  <c r="K124" i="16"/>
  <c r="H124" i="16"/>
  <c r="E124" i="16"/>
  <c r="D124" i="16"/>
  <c r="C124" i="16"/>
  <c r="B124" i="16"/>
  <c r="A124" i="16"/>
  <c r="AZ123" i="16"/>
  <c r="AO123" i="16"/>
  <c r="AP123" i="16" s="1"/>
  <c r="AQ123" i="16" s="1"/>
  <c r="AL123" i="16"/>
  <c r="AM123" i="16" s="1"/>
  <c r="AN123" i="16" s="1"/>
  <c r="AK123" i="16"/>
  <c r="AJ123" i="16"/>
  <c r="AI123" i="16"/>
  <c r="AF123" i="16"/>
  <c r="AC123" i="16"/>
  <c r="Z123" i="16"/>
  <c r="W123" i="16"/>
  <c r="T123" i="16"/>
  <c r="R123" i="16"/>
  <c r="S123" i="16" s="1"/>
  <c r="Q123" i="16"/>
  <c r="O123" i="16"/>
  <c r="P123" i="16" s="1"/>
  <c r="N123" i="16"/>
  <c r="L123" i="16"/>
  <c r="M123" i="16" s="1"/>
  <c r="K123" i="16"/>
  <c r="J123" i="16"/>
  <c r="H123" i="16"/>
  <c r="E123" i="16"/>
  <c r="I123" i="16" s="1"/>
  <c r="D123" i="16"/>
  <c r="C123" i="16"/>
  <c r="B123" i="16"/>
  <c r="A123" i="16"/>
  <c r="BH122" i="16"/>
  <c r="AO122" i="16"/>
  <c r="AP122" i="16" s="1"/>
  <c r="AQ122" i="16" s="1"/>
  <c r="AL122" i="16"/>
  <c r="AM122" i="16" s="1"/>
  <c r="AN122" i="16" s="1"/>
  <c r="AI122" i="16"/>
  <c r="AG122" i="16"/>
  <c r="AH122" i="16" s="1"/>
  <c r="AF122" i="16"/>
  <c r="AJ122" i="16" s="1"/>
  <c r="AK122" i="16" s="1"/>
  <c r="AD122" i="16"/>
  <c r="AE122" i="16" s="1"/>
  <c r="AC122" i="16"/>
  <c r="Z122" i="16"/>
  <c r="AA122" i="16" s="1"/>
  <c r="AB122" i="16" s="1"/>
  <c r="BF122" i="16" s="1"/>
  <c r="Y122" i="16"/>
  <c r="BD122" i="16" s="1"/>
  <c r="X122" i="16"/>
  <c r="W122" i="16"/>
  <c r="U122" i="16"/>
  <c r="V122" i="16" s="1"/>
  <c r="BB122" i="16" s="1"/>
  <c r="T122" i="16"/>
  <c r="Q122" i="16"/>
  <c r="R122" i="16" s="1"/>
  <c r="S122" i="16" s="1"/>
  <c r="O122" i="16"/>
  <c r="P122" i="16" s="1"/>
  <c r="N122" i="16"/>
  <c r="K122" i="16"/>
  <c r="H122" i="16"/>
  <c r="E122" i="16"/>
  <c r="D122" i="16"/>
  <c r="C122" i="16"/>
  <c r="B122" i="16"/>
  <c r="A122" i="16"/>
  <c r="AO121" i="16"/>
  <c r="AM121" i="16"/>
  <c r="AN121" i="16" s="1"/>
  <c r="AL121" i="16"/>
  <c r="AP121" i="16" s="1"/>
  <c r="AQ121" i="16" s="1"/>
  <c r="AI121" i="16"/>
  <c r="AF121" i="16"/>
  <c r="AJ121" i="16" s="1"/>
  <c r="AK121" i="16" s="1"/>
  <c r="AE121" i="16"/>
  <c r="AD121" i="16"/>
  <c r="BH121" i="16" s="1"/>
  <c r="AC121" i="16"/>
  <c r="Z121" i="16"/>
  <c r="AA121" i="16" s="1"/>
  <c r="AB121" i="16" s="1"/>
  <c r="W121" i="16"/>
  <c r="X121" i="16" s="1"/>
  <c r="Y121" i="16" s="1"/>
  <c r="BD121" i="16" s="1"/>
  <c r="U121" i="16"/>
  <c r="V121" i="16" s="1"/>
  <c r="BB121" i="16" s="1"/>
  <c r="T121" i="16"/>
  <c r="Q121" i="16"/>
  <c r="R121" i="16" s="1"/>
  <c r="S121" i="16" s="1"/>
  <c r="AZ121" i="16" s="1"/>
  <c r="N121" i="16"/>
  <c r="O121" i="16" s="1"/>
  <c r="P121" i="16" s="1"/>
  <c r="L121" i="16"/>
  <c r="M121" i="16" s="1"/>
  <c r="AV121" i="16" s="1"/>
  <c r="K121" i="16"/>
  <c r="I121" i="16"/>
  <c r="J121" i="16" s="1"/>
  <c r="H121" i="16"/>
  <c r="E121" i="16"/>
  <c r="D121" i="16"/>
  <c r="C121" i="16"/>
  <c r="B121" i="16"/>
  <c r="A121" i="16"/>
  <c r="BF120" i="16"/>
  <c r="AV120" i="16"/>
  <c r="AP120" i="16"/>
  <c r="AQ120" i="16" s="1"/>
  <c r="AO120" i="16"/>
  <c r="AN120" i="16"/>
  <c r="AM120" i="16"/>
  <c r="AL120" i="16"/>
  <c r="AI120" i="16"/>
  <c r="AF120" i="16"/>
  <c r="AC120" i="16"/>
  <c r="AD120" i="16" s="1"/>
  <c r="AB120" i="16"/>
  <c r="Z120" i="16"/>
  <c r="AA120" i="16" s="1"/>
  <c r="W120" i="16"/>
  <c r="X120" i="16" s="1"/>
  <c r="Y120" i="16" s="1"/>
  <c r="BD120" i="16" s="1"/>
  <c r="T120" i="16"/>
  <c r="U120" i="16" s="1"/>
  <c r="V120" i="16" s="1"/>
  <c r="Q120" i="16"/>
  <c r="N120" i="16"/>
  <c r="K120" i="16"/>
  <c r="J120" i="16"/>
  <c r="I120" i="16"/>
  <c r="H120" i="16"/>
  <c r="L120" i="16" s="1"/>
  <c r="M120" i="16" s="1"/>
  <c r="E120" i="16"/>
  <c r="D120" i="16"/>
  <c r="C120" i="16"/>
  <c r="B120" i="16"/>
  <c r="A120" i="16"/>
  <c r="AO119" i="16"/>
  <c r="AP119" i="16" s="1"/>
  <c r="AQ119" i="16" s="1"/>
  <c r="AN119" i="16"/>
  <c r="AM119" i="16"/>
  <c r="AL119" i="16"/>
  <c r="AK119" i="16"/>
  <c r="AI119" i="16"/>
  <c r="AG119" i="16"/>
  <c r="AH119" i="16" s="1"/>
  <c r="AF119" i="16"/>
  <c r="AJ119" i="16" s="1"/>
  <c r="AC119" i="16"/>
  <c r="AD119" i="16" s="1"/>
  <c r="AE119" i="16" s="1"/>
  <c r="Z119" i="16"/>
  <c r="W119" i="16"/>
  <c r="T119" i="16"/>
  <c r="U119" i="16" s="1"/>
  <c r="V119" i="16" s="1"/>
  <c r="BB119" i="16" s="1"/>
  <c r="Q119" i="16"/>
  <c r="R119" i="16" s="1"/>
  <c r="S119" i="16" s="1"/>
  <c r="AZ119" i="16" s="1"/>
  <c r="O119" i="16"/>
  <c r="P119" i="16" s="1"/>
  <c r="N119" i="16"/>
  <c r="K119" i="16"/>
  <c r="H119" i="16"/>
  <c r="L119" i="16" s="1"/>
  <c r="M119" i="16" s="1"/>
  <c r="E119" i="16"/>
  <c r="D119" i="16"/>
  <c r="C119" i="16"/>
  <c r="B119" i="16"/>
  <c r="A119" i="16"/>
  <c r="AO118" i="16"/>
  <c r="AL118" i="16"/>
  <c r="AM118" i="16" s="1"/>
  <c r="AN118" i="16" s="1"/>
  <c r="AI118" i="16"/>
  <c r="AJ118" i="16" s="1"/>
  <c r="AK118" i="16" s="1"/>
  <c r="AF118" i="16"/>
  <c r="AG118" i="16" s="1"/>
  <c r="AH118" i="16" s="1"/>
  <c r="AE118" i="16"/>
  <c r="AD118" i="16"/>
  <c r="AC118" i="16"/>
  <c r="Z118" i="16"/>
  <c r="W118" i="16"/>
  <c r="T118" i="16"/>
  <c r="U118" i="16" s="1"/>
  <c r="V118" i="16" s="1"/>
  <c r="BB118" i="16" s="1"/>
  <c r="S118" i="16"/>
  <c r="Q118" i="16"/>
  <c r="R118" i="16" s="1"/>
  <c r="N118" i="16"/>
  <c r="K118" i="16"/>
  <c r="H118" i="16"/>
  <c r="I118" i="16" s="1"/>
  <c r="J118" i="16" s="1"/>
  <c r="E118" i="16"/>
  <c r="D118" i="16"/>
  <c r="C118" i="16"/>
  <c r="B118" i="16"/>
  <c r="A118" i="16"/>
  <c r="AQ117" i="16"/>
  <c r="AO117" i="16"/>
  <c r="AP117" i="16" s="1"/>
  <c r="AM117" i="16"/>
  <c r="AN117" i="16" s="1"/>
  <c r="AL117" i="16"/>
  <c r="AI117" i="16"/>
  <c r="AJ117" i="16" s="1"/>
  <c r="AK117" i="16" s="1"/>
  <c r="AF117" i="16"/>
  <c r="AG117" i="16" s="1"/>
  <c r="AH117" i="16" s="1"/>
  <c r="AD117" i="16"/>
  <c r="AC117" i="16"/>
  <c r="AA117" i="16"/>
  <c r="AB117" i="16" s="1"/>
  <c r="BF117" i="16" s="1"/>
  <c r="Z117" i="16"/>
  <c r="W117" i="16"/>
  <c r="X117" i="16" s="1"/>
  <c r="Y117" i="16" s="1"/>
  <c r="T117" i="16"/>
  <c r="U117" i="16" s="1"/>
  <c r="V117" i="16" s="1"/>
  <c r="Q117" i="16"/>
  <c r="R117" i="16" s="1"/>
  <c r="S117" i="16" s="1"/>
  <c r="AZ117" i="16" s="1"/>
  <c r="O117" i="16"/>
  <c r="P117" i="16" s="1"/>
  <c r="AX117" i="16" s="1"/>
  <c r="N117" i="16"/>
  <c r="K117" i="16"/>
  <c r="L117" i="16" s="1"/>
  <c r="M117" i="16" s="1"/>
  <c r="AV117" i="16" s="1"/>
  <c r="H117" i="16"/>
  <c r="I117" i="16" s="1"/>
  <c r="J117" i="16" s="1"/>
  <c r="E117" i="16"/>
  <c r="D117" i="16"/>
  <c r="C117" i="16"/>
  <c r="B117" i="16"/>
  <c r="A117" i="16"/>
  <c r="AQ116" i="16"/>
  <c r="AO116" i="16"/>
  <c r="AP116" i="16" s="1"/>
  <c r="AL116" i="16"/>
  <c r="AI116" i="16"/>
  <c r="AF116" i="16"/>
  <c r="AG116" i="16" s="1"/>
  <c r="AH116" i="16" s="1"/>
  <c r="AD116" i="16"/>
  <c r="BH116" i="16" s="1"/>
  <c r="AC116" i="16"/>
  <c r="AA116" i="16"/>
  <c r="AB116" i="16" s="1"/>
  <c r="BF116" i="16" s="1"/>
  <c r="Z116" i="16"/>
  <c r="W116" i="16"/>
  <c r="X116" i="16" s="1"/>
  <c r="Y116" i="16" s="1"/>
  <c r="V116" i="16"/>
  <c r="T116" i="16"/>
  <c r="U116" i="16" s="1"/>
  <c r="Q116" i="16"/>
  <c r="R116" i="16" s="1"/>
  <c r="S116" i="16" s="1"/>
  <c r="N116" i="16"/>
  <c r="K116" i="16"/>
  <c r="L116" i="16" s="1"/>
  <c r="M116" i="16" s="1"/>
  <c r="H116" i="16"/>
  <c r="E116" i="16"/>
  <c r="D116" i="16"/>
  <c r="C116" i="16"/>
  <c r="B116" i="16"/>
  <c r="A116" i="16"/>
  <c r="AO115" i="16"/>
  <c r="AP115" i="16" s="1"/>
  <c r="AQ115" i="16" s="1"/>
  <c r="AM115" i="16"/>
  <c r="AN115" i="16" s="1"/>
  <c r="AL115" i="16"/>
  <c r="AI115" i="16"/>
  <c r="AJ115" i="16" s="1"/>
  <c r="AK115" i="16" s="1"/>
  <c r="AF115" i="16"/>
  <c r="AG115" i="16" s="1"/>
  <c r="AH115" i="16" s="1"/>
  <c r="AD115" i="16"/>
  <c r="AC115" i="16"/>
  <c r="AA115" i="16"/>
  <c r="AB115" i="16" s="1"/>
  <c r="BF115" i="16" s="1"/>
  <c r="Z115" i="16"/>
  <c r="W115" i="16"/>
  <c r="X115" i="16" s="1"/>
  <c r="Y115" i="16" s="1"/>
  <c r="V115" i="16"/>
  <c r="T115" i="16"/>
  <c r="U115" i="16" s="1"/>
  <c r="Q115" i="16"/>
  <c r="N115" i="16"/>
  <c r="O115" i="16" s="1"/>
  <c r="P115" i="16" s="1"/>
  <c r="AX115" i="16" s="1"/>
  <c r="K115" i="16"/>
  <c r="L115" i="16" s="1"/>
  <c r="M115" i="16" s="1"/>
  <c r="H115" i="16"/>
  <c r="E115" i="16"/>
  <c r="D115" i="16"/>
  <c r="C115" i="16"/>
  <c r="B115" i="16"/>
  <c r="A115" i="16"/>
  <c r="AO114" i="16"/>
  <c r="AP114" i="16" s="1"/>
  <c r="AQ114" i="16" s="1"/>
  <c r="AL114" i="16"/>
  <c r="AI114" i="16"/>
  <c r="AJ114" i="16" s="1"/>
  <c r="AK114" i="16" s="1"/>
  <c r="AF114" i="16"/>
  <c r="AG114" i="16" s="1"/>
  <c r="AH114" i="16" s="1"/>
  <c r="AD114" i="16"/>
  <c r="BH114" i="16" s="1"/>
  <c r="AC114" i="16"/>
  <c r="AA114" i="16"/>
  <c r="AB114" i="16" s="1"/>
  <c r="BF114" i="16" s="1"/>
  <c r="Z114" i="16"/>
  <c r="W114" i="16"/>
  <c r="X114" i="16" s="1"/>
  <c r="Y114" i="16" s="1"/>
  <c r="V114" i="16"/>
  <c r="T114" i="16"/>
  <c r="U114" i="16" s="1"/>
  <c r="Q114" i="16"/>
  <c r="R114" i="16" s="1"/>
  <c r="S114" i="16" s="1"/>
  <c r="N114" i="16"/>
  <c r="O114" i="16" s="1"/>
  <c r="P114" i="16" s="1"/>
  <c r="AX114" i="16" s="1"/>
  <c r="K114" i="16"/>
  <c r="L114" i="16" s="1"/>
  <c r="M114" i="16" s="1"/>
  <c r="H114" i="16"/>
  <c r="E114" i="16"/>
  <c r="D114" i="16"/>
  <c r="C114" i="16"/>
  <c r="B114" i="16"/>
  <c r="A114" i="16"/>
  <c r="AO113" i="16"/>
  <c r="AL113" i="16"/>
  <c r="AI113" i="16"/>
  <c r="AJ113" i="16" s="1"/>
  <c r="AK113" i="16" s="1"/>
  <c r="AF113" i="16"/>
  <c r="AG113" i="16" s="1"/>
  <c r="AH113" i="16" s="1"/>
  <c r="AE113" i="16"/>
  <c r="AD113" i="16"/>
  <c r="AC113" i="16"/>
  <c r="Z113" i="16"/>
  <c r="W113" i="16"/>
  <c r="V113" i="16"/>
  <c r="T113" i="16"/>
  <c r="U113" i="16" s="1"/>
  <c r="Q113" i="16"/>
  <c r="N113" i="16"/>
  <c r="O113" i="16" s="1"/>
  <c r="P113" i="16" s="1"/>
  <c r="AX113" i="16" s="1"/>
  <c r="K113" i="16"/>
  <c r="L113" i="16" s="1"/>
  <c r="M113" i="16" s="1"/>
  <c r="H113" i="16"/>
  <c r="E113" i="16"/>
  <c r="D113" i="16"/>
  <c r="C113" i="16"/>
  <c r="B113" i="16"/>
  <c r="A113" i="16"/>
  <c r="BH112" i="16"/>
  <c r="BF112" i="16"/>
  <c r="BD112" i="16"/>
  <c r="BB112" i="16"/>
  <c r="AZ112" i="16"/>
  <c r="AX112" i="16"/>
  <c r="AV112" i="16"/>
  <c r="A112" i="16"/>
  <c r="AQ111" i="16"/>
  <c r="AO111" i="16"/>
  <c r="AP111" i="16" s="1"/>
  <c r="AL111" i="16"/>
  <c r="AM111" i="16" s="1"/>
  <c r="AN111" i="16" s="1"/>
  <c r="AI111" i="16"/>
  <c r="AJ111" i="16" s="1"/>
  <c r="AK111" i="16" s="1"/>
  <c r="AF111" i="16"/>
  <c r="AG111" i="16" s="1"/>
  <c r="AH111" i="16" s="1"/>
  <c r="AE111" i="16"/>
  <c r="AD111" i="16"/>
  <c r="AC111" i="16"/>
  <c r="AA111" i="16"/>
  <c r="AB111" i="16" s="1"/>
  <c r="BF111" i="16" s="1"/>
  <c r="Z111" i="16"/>
  <c r="W111" i="16"/>
  <c r="X111" i="16" s="1"/>
  <c r="Y111" i="16" s="1"/>
  <c r="BD111" i="16" s="1"/>
  <c r="V111" i="16"/>
  <c r="U111" i="16"/>
  <c r="T111" i="16"/>
  <c r="Q111" i="16"/>
  <c r="O111" i="16"/>
  <c r="P111" i="16" s="1"/>
  <c r="AX111" i="16" s="1"/>
  <c r="N111" i="16"/>
  <c r="R111" i="16" s="1"/>
  <c r="S111" i="16" s="1"/>
  <c r="K111" i="16"/>
  <c r="L111" i="16" s="1"/>
  <c r="M111" i="16" s="1"/>
  <c r="H111" i="16"/>
  <c r="E111" i="16"/>
  <c r="D111" i="16"/>
  <c r="C111" i="16"/>
  <c r="B111" i="16"/>
  <c r="A111" i="16"/>
  <c r="AO110" i="16"/>
  <c r="AP110" i="16" s="1"/>
  <c r="AQ110" i="16" s="1"/>
  <c r="AL110" i="16"/>
  <c r="AI110" i="16"/>
  <c r="AF110" i="16"/>
  <c r="AG110" i="16" s="1"/>
  <c r="AH110" i="16" s="1"/>
  <c r="AD110" i="16"/>
  <c r="BH110" i="16" s="1"/>
  <c r="AC110" i="16"/>
  <c r="AA110" i="16"/>
  <c r="AB110" i="16" s="1"/>
  <c r="BF110" i="16" s="1"/>
  <c r="Z110" i="16"/>
  <c r="W110" i="16"/>
  <c r="X110" i="16" s="1"/>
  <c r="Y110" i="16" s="1"/>
  <c r="V110" i="16"/>
  <c r="BB110" i="16" s="1"/>
  <c r="T110" i="16"/>
  <c r="U110" i="16" s="1"/>
  <c r="Q110" i="16"/>
  <c r="R110" i="16" s="1"/>
  <c r="S110" i="16" s="1"/>
  <c r="N110" i="16"/>
  <c r="O110" i="16" s="1"/>
  <c r="P110" i="16" s="1"/>
  <c r="AX110" i="16" s="1"/>
  <c r="K110" i="16"/>
  <c r="L110" i="16" s="1"/>
  <c r="M110" i="16" s="1"/>
  <c r="H110" i="16"/>
  <c r="E110" i="16"/>
  <c r="D110" i="16"/>
  <c r="C110" i="16"/>
  <c r="B110" i="16"/>
  <c r="A110" i="16"/>
  <c r="AO109" i="16"/>
  <c r="AP109" i="16" s="1"/>
  <c r="AQ109" i="16" s="1"/>
  <c r="AM109" i="16"/>
  <c r="AN109" i="16" s="1"/>
  <c r="AL109" i="16"/>
  <c r="AI109" i="16"/>
  <c r="AJ109" i="16" s="1"/>
  <c r="AK109" i="16" s="1"/>
  <c r="AF109" i="16"/>
  <c r="AG109" i="16" s="1"/>
  <c r="AH109" i="16" s="1"/>
  <c r="AD109" i="16"/>
  <c r="AC109" i="16"/>
  <c r="AA109" i="16"/>
  <c r="AB109" i="16" s="1"/>
  <c r="BF109" i="16" s="1"/>
  <c r="Z109" i="16"/>
  <c r="W109" i="16"/>
  <c r="X109" i="16" s="1"/>
  <c r="Y109" i="16" s="1"/>
  <c r="V109" i="16"/>
  <c r="T109" i="16"/>
  <c r="U109" i="16" s="1"/>
  <c r="Q109" i="16"/>
  <c r="N109" i="16"/>
  <c r="K109" i="16"/>
  <c r="L109" i="16" s="1"/>
  <c r="M109" i="16" s="1"/>
  <c r="H109" i="16"/>
  <c r="E109" i="16"/>
  <c r="D109" i="16"/>
  <c r="C109" i="16"/>
  <c r="B109" i="16"/>
  <c r="A109" i="16"/>
  <c r="BB108" i="16"/>
  <c r="AO108" i="16"/>
  <c r="AP108" i="16" s="1"/>
  <c r="AQ108" i="16" s="1"/>
  <c r="AL108" i="16"/>
  <c r="AM108" i="16" s="1"/>
  <c r="AN108" i="16" s="1"/>
  <c r="AI108" i="16"/>
  <c r="AJ108" i="16" s="1"/>
  <c r="AK108" i="16" s="1"/>
  <c r="AF108" i="16"/>
  <c r="AG108" i="16" s="1"/>
  <c r="AH108" i="16" s="1"/>
  <c r="AD108" i="16"/>
  <c r="AC108" i="16"/>
  <c r="AA108" i="16"/>
  <c r="AB108" i="16" s="1"/>
  <c r="BF108" i="16" s="1"/>
  <c r="Z108" i="16"/>
  <c r="W108" i="16"/>
  <c r="X108" i="16" s="1"/>
  <c r="Y108" i="16" s="1"/>
  <c r="V108" i="16"/>
  <c r="T108" i="16"/>
  <c r="U108" i="16" s="1"/>
  <c r="Q108" i="16"/>
  <c r="R108" i="16" s="1"/>
  <c r="S108" i="16" s="1"/>
  <c r="AZ108" i="16" s="1"/>
  <c r="N108" i="16"/>
  <c r="O108" i="16" s="1"/>
  <c r="P108" i="16" s="1"/>
  <c r="AX108" i="16" s="1"/>
  <c r="K108" i="16"/>
  <c r="L108" i="16" s="1"/>
  <c r="M108" i="16" s="1"/>
  <c r="H108" i="16"/>
  <c r="E108" i="16"/>
  <c r="D108" i="16"/>
  <c r="C108" i="16"/>
  <c r="B108" i="16"/>
  <c r="A108" i="16"/>
  <c r="AO107" i="16"/>
  <c r="AL107" i="16"/>
  <c r="AI107" i="16"/>
  <c r="AJ107" i="16" s="1"/>
  <c r="AK107" i="16" s="1"/>
  <c r="AF107" i="16"/>
  <c r="AG107" i="16" s="1"/>
  <c r="AH107" i="16" s="1"/>
  <c r="AE107" i="16"/>
  <c r="AD107" i="16"/>
  <c r="AC107" i="16"/>
  <c r="Z107" i="16"/>
  <c r="W107" i="16"/>
  <c r="V107" i="16"/>
  <c r="T107" i="16"/>
  <c r="U107" i="16" s="1"/>
  <c r="Q107" i="16"/>
  <c r="N107" i="16"/>
  <c r="K107" i="16"/>
  <c r="L107" i="16" s="1"/>
  <c r="M107" i="16" s="1"/>
  <c r="H107" i="16"/>
  <c r="I107" i="16" s="1"/>
  <c r="J107" i="16" s="1"/>
  <c r="E107" i="16"/>
  <c r="D107" i="16"/>
  <c r="C107" i="16"/>
  <c r="B107" i="16"/>
  <c r="A107" i="16"/>
  <c r="AO106" i="16"/>
  <c r="AL106" i="16"/>
  <c r="AK106" i="16"/>
  <c r="AI106" i="16"/>
  <c r="AJ106" i="16" s="1"/>
  <c r="AF106" i="16"/>
  <c r="AG106" i="16" s="1"/>
  <c r="AH106" i="16" s="1"/>
  <c r="AD106" i="16"/>
  <c r="AC106" i="16"/>
  <c r="AA106" i="16"/>
  <c r="AB106" i="16" s="1"/>
  <c r="Z106" i="16"/>
  <c r="X106" i="16"/>
  <c r="Y106" i="16" s="1"/>
  <c r="BD106" i="16" s="1"/>
  <c r="W106" i="16"/>
  <c r="U106" i="16"/>
  <c r="V106" i="16" s="1"/>
  <c r="T106" i="16"/>
  <c r="Q106" i="16"/>
  <c r="N106" i="16"/>
  <c r="O106" i="16" s="1"/>
  <c r="P106" i="16" s="1"/>
  <c r="AX106" i="16" s="1"/>
  <c r="K106" i="16"/>
  <c r="L106" i="16" s="1"/>
  <c r="M106" i="16" s="1"/>
  <c r="H106" i="16"/>
  <c r="I106" i="16" s="1"/>
  <c r="J106" i="16" s="1"/>
  <c r="E106" i="16"/>
  <c r="D106" i="16"/>
  <c r="C106" i="16"/>
  <c r="B106" i="16"/>
  <c r="A106" i="16"/>
  <c r="AX105" i="16"/>
  <c r="AO105" i="16"/>
  <c r="AP105" i="16" s="1"/>
  <c r="AQ105" i="16" s="1"/>
  <c r="AL105" i="16"/>
  <c r="AM105" i="16" s="1"/>
  <c r="AN105" i="16" s="1"/>
  <c r="AK105" i="16"/>
  <c r="AI105" i="16"/>
  <c r="AF105" i="16"/>
  <c r="AJ105" i="16" s="1"/>
  <c r="AC105" i="16"/>
  <c r="AD105" i="16" s="1"/>
  <c r="AB105" i="16"/>
  <c r="BF105" i="16" s="1"/>
  <c r="AA105" i="16"/>
  <c r="Z105" i="16"/>
  <c r="X105" i="16"/>
  <c r="Y105" i="16" s="1"/>
  <c r="W105" i="16"/>
  <c r="U105" i="16"/>
  <c r="V105" i="16" s="1"/>
  <c r="BB105" i="16" s="1"/>
  <c r="T105" i="16"/>
  <c r="Q105" i="16"/>
  <c r="R105" i="16" s="1"/>
  <c r="S105" i="16" s="1"/>
  <c r="AZ105" i="16" s="1"/>
  <c r="N105" i="16"/>
  <c r="O105" i="16" s="1"/>
  <c r="P105" i="16" s="1"/>
  <c r="K105" i="16"/>
  <c r="H105" i="16"/>
  <c r="L105" i="16" s="1"/>
  <c r="M105" i="16" s="1"/>
  <c r="E105" i="16"/>
  <c r="D105" i="16"/>
  <c r="C105" i="16"/>
  <c r="B105" i="16"/>
  <c r="A105" i="16"/>
  <c r="AO104" i="16"/>
  <c r="AP104" i="16" s="1"/>
  <c r="AQ104" i="16" s="1"/>
  <c r="AL104" i="16"/>
  <c r="AM104" i="16" s="1"/>
  <c r="AN104" i="16" s="1"/>
  <c r="AI104" i="16"/>
  <c r="AF104" i="16"/>
  <c r="AJ104" i="16" s="1"/>
  <c r="AK104" i="16" s="1"/>
  <c r="AD104" i="16"/>
  <c r="AC104" i="16"/>
  <c r="AB104" i="16"/>
  <c r="AA104" i="16"/>
  <c r="Z104" i="16"/>
  <c r="X104" i="16"/>
  <c r="Y104" i="16" s="1"/>
  <c r="W104" i="16"/>
  <c r="U104" i="16"/>
  <c r="V104" i="16" s="1"/>
  <c r="T104" i="16"/>
  <c r="Q104" i="16"/>
  <c r="N104" i="16"/>
  <c r="O104" i="16" s="1"/>
  <c r="P104" i="16" s="1"/>
  <c r="K104" i="16"/>
  <c r="H104" i="16"/>
  <c r="L104" i="16" s="1"/>
  <c r="M104" i="16" s="1"/>
  <c r="E104" i="16"/>
  <c r="D104" i="16"/>
  <c r="C104" i="16"/>
  <c r="B104" i="16"/>
  <c r="A104" i="16"/>
  <c r="AO103" i="16"/>
  <c r="AL103" i="16"/>
  <c r="AM103" i="16" s="1"/>
  <c r="AN103" i="16" s="1"/>
  <c r="AK103" i="16"/>
  <c r="AI103" i="16"/>
  <c r="AF103" i="16"/>
  <c r="AJ103" i="16" s="1"/>
  <c r="AD103" i="16"/>
  <c r="AC103" i="16"/>
  <c r="AB103" i="16"/>
  <c r="AA103" i="16"/>
  <c r="Z103" i="16"/>
  <c r="X103" i="16"/>
  <c r="Y103" i="16" s="1"/>
  <c r="W103" i="16"/>
  <c r="U103" i="16"/>
  <c r="V103" i="16" s="1"/>
  <c r="BB103" i="16" s="1"/>
  <c r="T103" i="16"/>
  <c r="Q103" i="16"/>
  <c r="R103" i="16" s="1"/>
  <c r="S103" i="16" s="1"/>
  <c r="AZ103" i="16" s="1"/>
  <c r="N103" i="16"/>
  <c r="O103" i="16" s="1"/>
  <c r="P103" i="16" s="1"/>
  <c r="M103" i="16"/>
  <c r="K103" i="16"/>
  <c r="H103" i="16"/>
  <c r="L103" i="16" s="1"/>
  <c r="E103" i="16"/>
  <c r="D103" i="16"/>
  <c r="C103" i="16"/>
  <c r="B103" i="16"/>
  <c r="A103" i="16"/>
  <c r="AO102" i="16"/>
  <c r="AL102" i="16"/>
  <c r="AM102" i="16" s="1"/>
  <c r="AN102" i="16" s="1"/>
  <c r="AI102" i="16"/>
  <c r="AF102" i="16"/>
  <c r="AJ102" i="16" s="1"/>
  <c r="AK102" i="16" s="1"/>
  <c r="AC102" i="16"/>
  <c r="AD102" i="16" s="1"/>
  <c r="AB102" i="16"/>
  <c r="BF102" i="16" s="1"/>
  <c r="AA102" i="16"/>
  <c r="Z102" i="16"/>
  <c r="X102" i="16"/>
  <c r="Y102" i="16" s="1"/>
  <c r="W102" i="16"/>
  <c r="V102" i="16"/>
  <c r="U102" i="16"/>
  <c r="T102" i="16"/>
  <c r="Q102" i="16"/>
  <c r="R102" i="16" s="1"/>
  <c r="S102" i="16" s="1"/>
  <c r="N102" i="16"/>
  <c r="O102" i="16" s="1"/>
  <c r="P102" i="16" s="1"/>
  <c r="AZ102" i="16" s="1"/>
  <c r="K102" i="16"/>
  <c r="H102" i="16"/>
  <c r="E102" i="16"/>
  <c r="D102" i="16"/>
  <c r="C102" i="16"/>
  <c r="B102" i="16"/>
  <c r="A102" i="16"/>
  <c r="AO101" i="16"/>
  <c r="AL101" i="16"/>
  <c r="AM101" i="16" s="1"/>
  <c r="AN101" i="16" s="1"/>
  <c r="AI101" i="16"/>
  <c r="AF101" i="16"/>
  <c r="AC101" i="16"/>
  <c r="AD101" i="16" s="1"/>
  <c r="AB101" i="16"/>
  <c r="BF101" i="16" s="1"/>
  <c r="AA101" i="16"/>
  <c r="Z101" i="16"/>
  <c r="X101" i="16"/>
  <c r="Y101" i="16" s="1"/>
  <c r="W101" i="16"/>
  <c r="V101" i="16"/>
  <c r="U101" i="16"/>
  <c r="T101" i="16"/>
  <c r="Q101" i="16"/>
  <c r="N101" i="16"/>
  <c r="O101" i="16" s="1"/>
  <c r="P101" i="16" s="1"/>
  <c r="K101" i="16"/>
  <c r="H101" i="16"/>
  <c r="E101" i="16"/>
  <c r="D101" i="16"/>
  <c r="C101" i="16"/>
  <c r="B101" i="16"/>
  <c r="A101" i="16"/>
  <c r="AO100" i="16"/>
  <c r="AN100" i="16"/>
  <c r="AL100" i="16"/>
  <c r="AM100" i="16" s="1"/>
  <c r="AI100" i="16"/>
  <c r="AF100" i="16"/>
  <c r="AC100" i="16"/>
  <c r="AD100" i="16" s="1"/>
  <c r="AB100" i="16"/>
  <c r="AA100" i="16"/>
  <c r="Z100" i="16"/>
  <c r="X100" i="16"/>
  <c r="Y100" i="16" s="1"/>
  <c r="W100" i="16"/>
  <c r="U100" i="16"/>
  <c r="V100" i="16" s="1"/>
  <c r="T100" i="16"/>
  <c r="Q100" i="16"/>
  <c r="P100" i="16"/>
  <c r="N100" i="16"/>
  <c r="O100" i="16" s="1"/>
  <c r="K100" i="16"/>
  <c r="H100" i="16"/>
  <c r="E100" i="16"/>
  <c r="D100" i="16"/>
  <c r="C100" i="16"/>
  <c r="B100" i="16"/>
  <c r="A100" i="16"/>
  <c r="AZ99" i="16"/>
  <c r="AO99" i="16"/>
  <c r="AP99" i="16" s="1"/>
  <c r="AQ99" i="16" s="1"/>
  <c r="AN99" i="16"/>
  <c r="AL99" i="16"/>
  <c r="AM99" i="16" s="1"/>
  <c r="AI99" i="16"/>
  <c r="AF99" i="16"/>
  <c r="AD99" i="16"/>
  <c r="AC99" i="16"/>
  <c r="AB99" i="16"/>
  <c r="AA99" i="16"/>
  <c r="Z99" i="16"/>
  <c r="X99" i="16"/>
  <c r="Y99" i="16" s="1"/>
  <c r="W99" i="16"/>
  <c r="U99" i="16"/>
  <c r="V99" i="16" s="1"/>
  <c r="T99" i="16"/>
  <c r="Q99" i="16"/>
  <c r="R99" i="16" s="1"/>
  <c r="S99" i="16" s="1"/>
  <c r="P99" i="16"/>
  <c r="N99" i="16"/>
  <c r="O99" i="16" s="1"/>
  <c r="K99" i="16"/>
  <c r="H99" i="16"/>
  <c r="E99" i="16"/>
  <c r="D99" i="16"/>
  <c r="C99" i="16"/>
  <c r="B99" i="16"/>
  <c r="A99" i="16"/>
  <c r="AO98" i="16"/>
  <c r="AP98" i="16" s="1"/>
  <c r="AQ98" i="16" s="1"/>
  <c r="AL98" i="16"/>
  <c r="AM98" i="16" s="1"/>
  <c r="AN98" i="16" s="1"/>
  <c r="AI98" i="16"/>
  <c r="AF98" i="16"/>
  <c r="AC98" i="16"/>
  <c r="AD98" i="16" s="1"/>
  <c r="AB98" i="16"/>
  <c r="BF98" i="16" s="1"/>
  <c r="AA98" i="16"/>
  <c r="Z98" i="16"/>
  <c r="X98" i="16"/>
  <c r="Y98" i="16" s="1"/>
  <c r="BD98" i="16" s="1"/>
  <c r="W98" i="16"/>
  <c r="V98" i="16"/>
  <c r="U98" i="16"/>
  <c r="T98" i="16"/>
  <c r="Q98" i="16"/>
  <c r="R98" i="16" s="1"/>
  <c r="S98" i="16" s="1"/>
  <c r="AZ98" i="16" s="1"/>
  <c r="N98" i="16"/>
  <c r="O98" i="16" s="1"/>
  <c r="P98" i="16" s="1"/>
  <c r="K98" i="16"/>
  <c r="H98" i="16"/>
  <c r="I98" i="16" s="1"/>
  <c r="J98" i="16" s="1"/>
  <c r="E98" i="16"/>
  <c r="D98" i="16"/>
  <c r="C98" i="16"/>
  <c r="B98" i="16"/>
  <c r="A98" i="16"/>
  <c r="AO97" i="16"/>
  <c r="AL97" i="16"/>
  <c r="AM97" i="16" s="1"/>
  <c r="AN97" i="16" s="1"/>
  <c r="AI97" i="16"/>
  <c r="AF97" i="16"/>
  <c r="AD97" i="16"/>
  <c r="AC97" i="16"/>
  <c r="AA97" i="16"/>
  <c r="AB97" i="16" s="1"/>
  <c r="BF97" i="16" s="1"/>
  <c r="Z97" i="16"/>
  <c r="X97" i="16"/>
  <c r="Y97" i="16" s="1"/>
  <c r="BD97" i="16" s="1"/>
  <c r="W97" i="16"/>
  <c r="U97" i="16"/>
  <c r="V97" i="16" s="1"/>
  <c r="BB97" i="16" s="1"/>
  <c r="T97" i="16"/>
  <c r="Q97" i="16"/>
  <c r="R97" i="16" s="1"/>
  <c r="S97" i="16" s="1"/>
  <c r="N97" i="16"/>
  <c r="K97" i="16"/>
  <c r="L97" i="16" s="1"/>
  <c r="M97" i="16" s="1"/>
  <c r="AV97" i="16" s="1"/>
  <c r="H97" i="16"/>
  <c r="I97" i="16" s="1"/>
  <c r="J97" i="16" s="1"/>
  <c r="E97" i="16"/>
  <c r="D97" i="16"/>
  <c r="C97" i="16"/>
  <c r="B97" i="16"/>
  <c r="A97" i="16"/>
  <c r="BD96" i="16"/>
  <c r="AO96" i="16"/>
  <c r="AN96" i="16"/>
  <c r="AL96" i="16"/>
  <c r="AM96" i="16" s="1"/>
  <c r="AJ96" i="16"/>
  <c r="AK96" i="16" s="1"/>
  <c r="AI96" i="16"/>
  <c r="AF96" i="16"/>
  <c r="AG96" i="16" s="1"/>
  <c r="AH96" i="16" s="1"/>
  <c r="AD96" i="16"/>
  <c r="AC96" i="16"/>
  <c r="AB96" i="16"/>
  <c r="AA96" i="16"/>
  <c r="Z96" i="16"/>
  <c r="X96" i="16"/>
  <c r="Y96" i="16" s="1"/>
  <c r="W96" i="16"/>
  <c r="U96" i="16"/>
  <c r="V96" i="16" s="1"/>
  <c r="T96" i="16"/>
  <c r="Q96" i="16"/>
  <c r="N96" i="16"/>
  <c r="O96" i="16" s="1"/>
  <c r="P96" i="16" s="1"/>
  <c r="AX96" i="16" s="1"/>
  <c r="K96" i="16"/>
  <c r="L96" i="16" s="1"/>
  <c r="M96" i="16" s="1"/>
  <c r="AV96" i="16" s="1"/>
  <c r="H96" i="16"/>
  <c r="I96" i="16" s="1"/>
  <c r="J96" i="16" s="1"/>
  <c r="E96" i="16"/>
  <c r="D96" i="16"/>
  <c r="C96" i="16"/>
  <c r="B96" i="16"/>
  <c r="A96" i="16"/>
  <c r="BH95" i="16"/>
  <c r="BF95" i="16"/>
  <c r="BD95" i="16"/>
  <c r="BB95" i="16"/>
  <c r="AZ95" i="16"/>
  <c r="AX95" i="16"/>
  <c r="AV95" i="16"/>
  <c r="A95" i="16"/>
  <c r="AO94" i="16"/>
  <c r="AP94" i="16" s="1"/>
  <c r="AQ94" i="16" s="1"/>
  <c r="AN94" i="16"/>
  <c r="AL94" i="16"/>
  <c r="AM94" i="16" s="1"/>
  <c r="AJ94" i="16"/>
  <c r="AK94" i="16" s="1"/>
  <c r="AI94" i="16"/>
  <c r="AF94" i="16"/>
  <c r="AC94" i="16"/>
  <c r="AD94" i="16" s="1"/>
  <c r="AB94" i="16"/>
  <c r="AA94" i="16"/>
  <c r="Z94" i="16"/>
  <c r="W94" i="16"/>
  <c r="T94" i="16"/>
  <c r="Q94" i="16"/>
  <c r="N94" i="16"/>
  <c r="O94" i="16" s="1"/>
  <c r="P94" i="16" s="1"/>
  <c r="K94" i="16"/>
  <c r="H94" i="16"/>
  <c r="E94" i="16"/>
  <c r="D94" i="16"/>
  <c r="C94" i="16"/>
  <c r="B94" i="16"/>
  <c r="A94" i="16"/>
  <c r="AQ93" i="16"/>
  <c r="AO93" i="16"/>
  <c r="AP93" i="16" s="1"/>
  <c r="AL93" i="16"/>
  <c r="AI93" i="16"/>
  <c r="AF93" i="16"/>
  <c r="AG93" i="16" s="1"/>
  <c r="AH93" i="16" s="1"/>
  <c r="AD93" i="16"/>
  <c r="AC93" i="16"/>
  <c r="AB93" i="16"/>
  <c r="BF93" i="16" s="1"/>
  <c r="AA93" i="16"/>
  <c r="Z93" i="16"/>
  <c r="X93" i="16"/>
  <c r="Y93" i="16" s="1"/>
  <c r="W93" i="16"/>
  <c r="T93" i="16"/>
  <c r="U93" i="16" s="1"/>
  <c r="V93" i="16" s="1"/>
  <c r="Q93" i="16"/>
  <c r="P93" i="16"/>
  <c r="N93" i="16"/>
  <c r="O93" i="16" s="1"/>
  <c r="L93" i="16"/>
  <c r="M93" i="16" s="1"/>
  <c r="K93" i="16"/>
  <c r="H93" i="16"/>
  <c r="I93" i="16" s="1"/>
  <c r="J93" i="16" s="1"/>
  <c r="E93" i="16"/>
  <c r="D93" i="16"/>
  <c r="C93" i="16"/>
  <c r="B93" i="16"/>
  <c r="A93" i="16"/>
  <c r="AO92" i="16"/>
  <c r="AL92" i="16"/>
  <c r="AM92" i="16" s="1"/>
  <c r="AN92" i="16" s="1"/>
  <c r="AK92" i="16"/>
  <c r="AI92" i="16"/>
  <c r="AJ92" i="16" s="1"/>
  <c r="AG92" i="16"/>
  <c r="AH92" i="16" s="1"/>
  <c r="AF92" i="16"/>
  <c r="AD92" i="16"/>
  <c r="AC92" i="16"/>
  <c r="AA92" i="16"/>
  <c r="AB92" i="16" s="1"/>
  <c r="Z92" i="16"/>
  <c r="W92" i="16"/>
  <c r="T92" i="16"/>
  <c r="Q92" i="16"/>
  <c r="N92" i="16"/>
  <c r="O92" i="16" s="1"/>
  <c r="P92" i="16" s="1"/>
  <c r="K92" i="16"/>
  <c r="H92" i="16"/>
  <c r="L92" i="16" s="1"/>
  <c r="M92" i="16" s="1"/>
  <c r="E92" i="16"/>
  <c r="D92" i="16"/>
  <c r="C92" i="16"/>
  <c r="B92" i="16"/>
  <c r="A92" i="16"/>
  <c r="AO91" i="16"/>
  <c r="AN91" i="16"/>
  <c r="AL91" i="16"/>
  <c r="AM91" i="16" s="1"/>
  <c r="AK91" i="16"/>
  <c r="AJ91" i="16"/>
  <c r="AI91" i="16"/>
  <c r="AF91" i="16"/>
  <c r="AG91" i="16" s="1"/>
  <c r="AH91" i="16" s="1"/>
  <c r="AC91" i="16"/>
  <c r="AD91" i="16" s="1"/>
  <c r="AA91" i="16"/>
  <c r="AB91" i="16" s="1"/>
  <c r="BF91" i="16" s="1"/>
  <c r="Z91" i="16"/>
  <c r="W91" i="16"/>
  <c r="X91" i="16" s="1"/>
  <c r="Y91" i="16" s="1"/>
  <c r="BD91" i="16" s="1"/>
  <c r="U91" i="16"/>
  <c r="V91" i="16" s="1"/>
  <c r="T91" i="16"/>
  <c r="S91" i="16"/>
  <c r="R91" i="16"/>
  <c r="Q91" i="16"/>
  <c r="N91" i="16"/>
  <c r="K91" i="16"/>
  <c r="H91" i="16"/>
  <c r="I91" i="16" s="1"/>
  <c r="J91" i="16" s="1"/>
  <c r="E91" i="16"/>
  <c r="D91" i="16"/>
  <c r="C91" i="16"/>
  <c r="B91" i="16"/>
  <c r="A91" i="16"/>
  <c r="AP90" i="16"/>
  <c r="AQ90" i="16" s="1"/>
  <c r="AO90" i="16"/>
  <c r="AL90" i="16"/>
  <c r="AI90" i="16"/>
  <c r="AF90" i="16"/>
  <c r="AG90" i="16" s="1"/>
  <c r="AH90" i="16" s="1"/>
  <c r="AC90" i="16"/>
  <c r="AD90" i="16" s="1"/>
  <c r="AE90" i="16" s="1"/>
  <c r="Z90" i="16"/>
  <c r="AA90" i="16" s="1"/>
  <c r="AB90" i="16" s="1"/>
  <c r="BF90" i="16" s="1"/>
  <c r="W90" i="16"/>
  <c r="X90" i="16" s="1"/>
  <c r="Y90" i="16" s="1"/>
  <c r="U90" i="16"/>
  <c r="V90" i="16" s="1"/>
  <c r="T90" i="16"/>
  <c r="S90" i="16"/>
  <c r="R90" i="16"/>
  <c r="Q90" i="16"/>
  <c r="N90" i="16"/>
  <c r="K90" i="16"/>
  <c r="H90" i="16"/>
  <c r="I90" i="16" s="1"/>
  <c r="J90" i="16" s="1"/>
  <c r="E90" i="16"/>
  <c r="D90" i="16"/>
  <c r="C90" i="16"/>
  <c r="B90" i="16"/>
  <c r="A90" i="16"/>
  <c r="AP89" i="16"/>
  <c r="AQ89" i="16" s="1"/>
  <c r="AO89" i="16"/>
  <c r="AL89" i="16"/>
  <c r="AI89" i="16"/>
  <c r="AH89" i="16"/>
  <c r="AF89" i="16"/>
  <c r="AC89" i="16"/>
  <c r="AG89" i="16" s="1"/>
  <c r="Z89" i="16"/>
  <c r="AA89" i="16" s="1"/>
  <c r="AB89" i="16" s="1"/>
  <c r="BF89" i="16" s="1"/>
  <c r="W89" i="16"/>
  <c r="X89" i="16" s="1"/>
  <c r="Y89" i="16" s="1"/>
  <c r="U89" i="16"/>
  <c r="V89" i="16" s="1"/>
  <c r="BB89" i="16" s="1"/>
  <c r="T89" i="16"/>
  <c r="S89" i="16"/>
  <c r="R89" i="16"/>
  <c r="Q89" i="16"/>
  <c r="N89" i="16"/>
  <c r="K89" i="16"/>
  <c r="H89" i="16"/>
  <c r="E89" i="16"/>
  <c r="I89" i="16" s="1"/>
  <c r="J89" i="16" s="1"/>
  <c r="D89" i="16"/>
  <c r="C89" i="16"/>
  <c r="B89" i="16"/>
  <c r="A89" i="16"/>
  <c r="AP88" i="16"/>
  <c r="AQ88" i="16" s="1"/>
  <c r="AO88" i="16"/>
  <c r="AL88" i="16"/>
  <c r="AI88" i="16"/>
  <c r="AF88" i="16"/>
  <c r="AC88" i="16"/>
  <c r="AG88" i="16" s="1"/>
  <c r="AH88" i="16" s="1"/>
  <c r="Z88" i="16"/>
  <c r="AA88" i="16" s="1"/>
  <c r="AB88" i="16" s="1"/>
  <c r="W88" i="16"/>
  <c r="X88" i="16" s="1"/>
  <c r="Y88" i="16" s="1"/>
  <c r="BD88" i="16" s="1"/>
  <c r="U88" i="16"/>
  <c r="V88" i="16" s="1"/>
  <c r="BB88" i="16" s="1"/>
  <c r="T88" i="16"/>
  <c r="S88" i="16"/>
  <c r="R88" i="16"/>
  <c r="Q88" i="16"/>
  <c r="N88" i="16"/>
  <c r="K88" i="16"/>
  <c r="J88" i="16"/>
  <c r="H88" i="16"/>
  <c r="E88" i="16"/>
  <c r="I88" i="16" s="1"/>
  <c r="D88" i="16"/>
  <c r="C88" i="16"/>
  <c r="B88" i="16"/>
  <c r="A88" i="16"/>
  <c r="AQ87" i="16"/>
  <c r="AP87" i="16"/>
  <c r="AO87" i="16"/>
  <c r="AL87" i="16"/>
  <c r="AI87" i="16"/>
  <c r="AF87" i="16"/>
  <c r="AC87" i="16"/>
  <c r="AG87" i="16" s="1"/>
  <c r="AH87" i="16" s="1"/>
  <c r="AA87" i="16"/>
  <c r="AB87" i="16" s="1"/>
  <c r="BF87" i="16" s="1"/>
  <c r="Z87" i="16"/>
  <c r="W87" i="16"/>
  <c r="X87" i="16" s="1"/>
  <c r="Y87" i="16" s="1"/>
  <c r="U87" i="16"/>
  <c r="V87" i="16" s="1"/>
  <c r="T87" i="16"/>
  <c r="S87" i="16"/>
  <c r="R87" i="16"/>
  <c r="Q87" i="16"/>
  <c r="N87" i="16"/>
  <c r="K87" i="16"/>
  <c r="H87" i="16"/>
  <c r="E87" i="16"/>
  <c r="I87" i="16" s="1"/>
  <c r="J87" i="16" s="1"/>
  <c r="D87" i="16"/>
  <c r="C87" i="16"/>
  <c r="B87" i="16"/>
  <c r="A87" i="16"/>
  <c r="AP86" i="16"/>
  <c r="AQ86" i="16" s="1"/>
  <c r="AO86" i="16"/>
  <c r="AL86" i="16"/>
  <c r="AI86" i="16"/>
  <c r="AH86" i="16"/>
  <c r="AF86" i="16"/>
  <c r="AC86" i="16"/>
  <c r="AG86" i="16" s="1"/>
  <c r="Z86" i="16"/>
  <c r="AA86" i="16" s="1"/>
  <c r="AB86" i="16" s="1"/>
  <c r="BF86" i="16" s="1"/>
  <c r="W86" i="16"/>
  <c r="X86" i="16" s="1"/>
  <c r="Y86" i="16" s="1"/>
  <c r="U86" i="16"/>
  <c r="V86" i="16" s="1"/>
  <c r="T86" i="16"/>
  <c r="R86" i="16"/>
  <c r="S86" i="16" s="1"/>
  <c r="Q86" i="16"/>
  <c r="N86" i="16"/>
  <c r="K86" i="16"/>
  <c r="J86" i="16"/>
  <c r="H86" i="16"/>
  <c r="E86" i="16"/>
  <c r="I86" i="16" s="1"/>
  <c r="D86" i="16"/>
  <c r="C86" i="16"/>
  <c r="B86" i="16"/>
  <c r="A86" i="16"/>
  <c r="AP85" i="16"/>
  <c r="AQ85" i="16" s="1"/>
  <c r="AO85" i="16"/>
  <c r="AL85" i="16"/>
  <c r="AI85" i="16"/>
  <c r="AH85" i="16"/>
  <c r="AF85" i="16"/>
  <c r="AC85" i="16"/>
  <c r="AG85" i="16" s="1"/>
  <c r="Z85" i="16"/>
  <c r="AA85" i="16" s="1"/>
  <c r="AB85" i="16" s="1"/>
  <c r="BF85" i="16" s="1"/>
  <c r="W85" i="16"/>
  <c r="X85" i="16" s="1"/>
  <c r="Y85" i="16" s="1"/>
  <c r="U85" i="16"/>
  <c r="V85" i="16" s="1"/>
  <c r="BB85" i="16" s="1"/>
  <c r="T85" i="16"/>
  <c r="S85" i="16"/>
  <c r="R85" i="16"/>
  <c r="Q85" i="16"/>
  <c r="N85" i="16"/>
  <c r="K85" i="16"/>
  <c r="H85" i="16"/>
  <c r="E85" i="16"/>
  <c r="I85" i="16" s="1"/>
  <c r="J85" i="16" s="1"/>
  <c r="D85" i="16"/>
  <c r="C85" i="16"/>
  <c r="B85" i="16"/>
  <c r="A85" i="16"/>
  <c r="AP84" i="16"/>
  <c r="AQ84" i="16" s="1"/>
  <c r="AO84" i="16"/>
  <c r="AL84" i="16"/>
  <c r="AI84" i="16"/>
  <c r="AF84" i="16"/>
  <c r="AC84" i="16"/>
  <c r="AG84" i="16" s="1"/>
  <c r="AH84" i="16" s="1"/>
  <c r="Z84" i="16"/>
  <c r="AA84" i="16" s="1"/>
  <c r="AB84" i="16" s="1"/>
  <c r="W84" i="16"/>
  <c r="X84" i="16" s="1"/>
  <c r="Y84" i="16" s="1"/>
  <c r="BD84" i="16" s="1"/>
  <c r="U84" i="16"/>
  <c r="V84" i="16" s="1"/>
  <c r="BB84" i="16" s="1"/>
  <c r="T84" i="16"/>
  <c r="S84" i="16"/>
  <c r="R84" i="16"/>
  <c r="Q84" i="16"/>
  <c r="N84" i="16"/>
  <c r="K84" i="16"/>
  <c r="J84" i="16"/>
  <c r="H84" i="16"/>
  <c r="E84" i="16"/>
  <c r="I84" i="16" s="1"/>
  <c r="D84" i="16"/>
  <c r="C84" i="16"/>
  <c r="B84" i="16"/>
  <c r="A84" i="16"/>
  <c r="AQ83" i="16"/>
  <c r="AP83" i="16"/>
  <c r="AO83" i="16"/>
  <c r="AL83" i="16"/>
  <c r="AI83" i="16"/>
  <c r="AF83" i="16"/>
  <c r="AC83" i="16"/>
  <c r="AG83" i="16" s="1"/>
  <c r="AH83" i="16" s="1"/>
  <c r="AA83" i="16"/>
  <c r="AB83" i="16" s="1"/>
  <c r="BF83" i="16" s="1"/>
  <c r="Z83" i="16"/>
  <c r="W83" i="16"/>
  <c r="X83" i="16" s="1"/>
  <c r="Y83" i="16" s="1"/>
  <c r="U83" i="16"/>
  <c r="V83" i="16" s="1"/>
  <c r="T83" i="16"/>
  <c r="S83" i="16"/>
  <c r="R83" i="16"/>
  <c r="Q83" i="16"/>
  <c r="N83" i="16"/>
  <c r="K83" i="16"/>
  <c r="H83" i="16"/>
  <c r="E83" i="16"/>
  <c r="I83" i="16" s="1"/>
  <c r="J83" i="16" s="1"/>
  <c r="D83" i="16"/>
  <c r="C83" i="16"/>
  <c r="B83" i="16"/>
  <c r="A83" i="16"/>
  <c r="AP82" i="16"/>
  <c r="AQ82" i="16" s="1"/>
  <c r="AO82" i="16"/>
  <c r="AL82" i="16"/>
  <c r="AI82" i="16"/>
  <c r="AH82" i="16"/>
  <c r="AF82" i="16"/>
  <c r="AC82" i="16"/>
  <c r="AG82" i="16" s="1"/>
  <c r="Z82" i="16"/>
  <c r="AA82" i="16" s="1"/>
  <c r="AB82" i="16" s="1"/>
  <c r="BF82" i="16" s="1"/>
  <c r="W82" i="16"/>
  <c r="X82" i="16" s="1"/>
  <c r="Y82" i="16" s="1"/>
  <c r="T82" i="16"/>
  <c r="U82" i="16" s="1"/>
  <c r="V82" i="16" s="1"/>
  <c r="R82" i="16"/>
  <c r="S82" i="16" s="1"/>
  <c r="Q82" i="16"/>
  <c r="N82" i="16"/>
  <c r="K82" i="16"/>
  <c r="H82" i="16"/>
  <c r="E82" i="16"/>
  <c r="I82" i="16" s="1"/>
  <c r="J82" i="16" s="1"/>
  <c r="D82" i="16"/>
  <c r="C82" i="16"/>
  <c r="B82" i="16"/>
  <c r="A82" i="16"/>
  <c r="AQ81" i="16"/>
  <c r="AP81" i="16"/>
  <c r="AO81" i="16"/>
  <c r="AL81" i="16"/>
  <c r="AI81" i="16"/>
  <c r="AH81" i="16"/>
  <c r="AF81" i="16"/>
  <c r="AC81" i="16"/>
  <c r="AG81" i="16" s="1"/>
  <c r="AA81" i="16"/>
  <c r="AB81" i="16" s="1"/>
  <c r="Z81" i="16"/>
  <c r="W81" i="16"/>
  <c r="X81" i="16" s="1"/>
  <c r="Y81" i="16" s="1"/>
  <c r="BD81" i="16" s="1"/>
  <c r="T81" i="16"/>
  <c r="U81" i="16" s="1"/>
  <c r="V81" i="16" s="1"/>
  <c r="R81" i="16"/>
  <c r="S81" i="16" s="1"/>
  <c r="Q81" i="16"/>
  <c r="N81" i="16"/>
  <c r="K81" i="16"/>
  <c r="H81" i="16"/>
  <c r="I81" i="16" s="1"/>
  <c r="J81" i="16" s="1"/>
  <c r="E81" i="16"/>
  <c r="D81" i="16"/>
  <c r="C81" i="16"/>
  <c r="B81" i="16"/>
  <c r="A81" i="16"/>
  <c r="AP80" i="16"/>
  <c r="AQ80" i="16" s="1"/>
  <c r="AO80" i="16"/>
  <c r="AL80" i="16"/>
  <c r="AI80" i="16"/>
  <c r="AH80" i="16"/>
  <c r="AF80" i="16"/>
  <c r="AG80" i="16" s="1"/>
  <c r="AC80" i="16"/>
  <c r="Z80" i="16"/>
  <c r="AA80" i="16" s="1"/>
  <c r="AB80" i="16" s="1"/>
  <c r="BF80" i="16" s="1"/>
  <c r="W80" i="16"/>
  <c r="X80" i="16" s="1"/>
  <c r="Y80" i="16" s="1"/>
  <c r="T80" i="16"/>
  <c r="U80" i="16" s="1"/>
  <c r="V80" i="16" s="1"/>
  <c r="S80" i="16"/>
  <c r="R80" i="16"/>
  <c r="Q80" i="16"/>
  <c r="N80" i="16"/>
  <c r="K80" i="16"/>
  <c r="L80" i="16" s="1"/>
  <c r="M80" i="16" s="1"/>
  <c r="H80" i="16"/>
  <c r="E80" i="16"/>
  <c r="I80" i="16" s="1"/>
  <c r="J80" i="16" s="1"/>
  <c r="D80" i="16"/>
  <c r="C80" i="16"/>
  <c r="B80" i="16"/>
  <c r="A80" i="16"/>
  <c r="AP79" i="16"/>
  <c r="AQ79" i="16" s="1"/>
  <c r="AO79" i="16"/>
  <c r="AL79" i="16"/>
  <c r="AI79" i="16"/>
  <c r="AJ79" i="16" s="1"/>
  <c r="AK79" i="16" s="1"/>
  <c r="AH79" i="16"/>
  <c r="AF79" i="16"/>
  <c r="AG79" i="16" s="1"/>
  <c r="AC79" i="16"/>
  <c r="AD79" i="16" s="1"/>
  <c r="BH79" i="16" s="1"/>
  <c r="AA79" i="16"/>
  <c r="AB79" i="16" s="1"/>
  <c r="BF79" i="16" s="1"/>
  <c r="Z79" i="16"/>
  <c r="W79" i="16"/>
  <c r="X79" i="16" s="1"/>
  <c r="Y79" i="16" s="1"/>
  <c r="BD79" i="16" s="1"/>
  <c r="T79" i="16"/>
  <c r="U79" i="16" s="1"/>
  <c r="V79" i="16" s="1"/>
  <c r="BB79" i="16" s="1"/>
  <c r="S79" i="16"/>
  <c r="R79" i="16"/>
  <c r="Q79" i="16"/>
  <c r="O79" i="16"/>
  <c r="P79" i="16" s="1"/>
  <c r="AX79" i="16" s="1"/>
  <c r="N79" i="16"/>
  <c r="K79" i="16"/>
  <c r="L79" i="16" s="1"/>
  <c r="M79" i="16" s="1"/>
  <c r="H79" i="16"/>
  <c r="E79" i="16"/>
  <c r="D79" i="16"/>
  <c r="C79" i="16"/>
  <c r="B79" i="16"/>
  <c r="A79" i="16"/>
  <c r="BH78" i="16"/>
  <c r="BF78" i="16"/>
  <c r="BD78" i="16"/>
  <c r="BB78" i="16"/>
  <c r="AZ78" i="16"/>
  <c r="AX78" i="16"/>
  <c r="AV78" i="16"/>
  <c r="A78" i="16"/>
  <c r="AP77" i="16"/>
  <c r="AQ77" i="16" s="1"/>
  <c r="AO77" i="16"/>
  <c r="AM77" i="16"/>
  <c r="AN77" i="16" s="1"/>
  <c r="AL77" i="16"/>
  <c r="AI77" i="16"/>
  <c r="AJ77" i="16" s="1"/>
  <c r="AK77" i="16" s="1"/>
  <c r="AF77" i="16"/>
  <c r="AG77" i="16" s="1"/>
  <c r="AH77" i="16" s="1"/>
  <c r="AC77" i="16"/>
  <c r="Z77" i="16"/>
  <c r="AA77" i="16" s="1"/>
  <c r="AB77" i="16" s="1"/>
  <c r="BF77" i="16" s="1"/>
  <c r="W77" i="16"/>
  <c r="X77" i="16" s="1"/>
  <c r="Y77" i="16" s="1"/>
  <c r="BD77" i="16" s="1"/>
  <c r="T77" i="16"/>
  <c r="U77" i="16" s="1"/>
  <c r="V77" i="16" s="1"/>
  <c r="Q77" i="16"/>
  <c r="N77" i="16"/>
  <c r="M77" i="16"/>
  <c r="L77" i="16"/>
  <c r="K77" i="16"/>
  <c r="H77" i="16"/>
  <c r="E77" i="16"/>
  <c r="D77" i="16"/>
  <c r="C77" i="16"/>
  <c r="B77" i="16"/>
  <c r="A77" i="16"/>
  <c r="AO76" i="16"/>
  <c r="AP76" i="16" s="1"/>
  <c r="AQ76" i="16" s="1"/>
  <c r="AM76" i="16"/>
  <c r="AN76" i="16" s="1"/>
  <c r="AL76" i="16"/>
  <c r="AJ76" i="16"/>
  <c r="AK76" i="16" s="1"/>
  <c r="AI76" i="16"/>
  <c r="AF76" i="16"/>
  <c r="AC76" i="16"/>
  <c r="AB76" i="16"/>
  <c r="Z76" i="16"/>
  <c r="W76" i="16"/>
  <c r="AA76" i="16" s="1"/>
  <c r="T76" i="16"/>
  <c r="U76" i="16" s="1"/>
  <c r="V76" i="16" s="1"/>
  <c r="BB76" i="16" s="1"/>
  <c r="Q76" i="16"/>
  <c r="R76" i="16" s="1"/>
  <c r="S76" i="16" s="1"/>
  <c r="AZ76" i="16" s="1"/>
  <c r="O76" i="16"/>
  <c r="P76" i="16" s="1"/>
  <c r="AX76" i="16" s="1"/>
  <c r="N76" i="16"/>
  <c r="M76" i="16"/>
  <c r="L76" i="16"/>
  <c r="K76" i="16"/>
  <c r="H76" i="16"/>
  <c r="E76" i="16"/>
  <c r="I76" i="16" s="1"/>
  <c r="J76" i="16" s="1"/>
  <c r="D76" i="16"/>
  <c r="C76" i="16"/>
  <c r="B76" i="16"/>
  <c r="A76" i="16"/>
  <c r="AO75" i="16"/>
  <c r="AP75" i="16" s="1"/>
  <c r="AQ75" i="16" s="1"/>
  <c r="AM75" i="16"/>
  <c r="AN75" i="16" s="1"/>
  <c r="AL75" i="16"/>
  <c r="AK75" i="16"/>
  <c r="AJ75" i="16"/>
  <c r="AI75" i="16"/>
  <c r="AF75" i="16"/>
  <c r="AC75" i="16"/>
  <c r="Z75" i="16"/>
  <c r="W75" i="16"/>
  <c r="U75" i="16"/>
  <c r="V75" i="16" s="1"/>
  <c r="BB75" i="16" s="1"/>
  <c r="T75" i="16"/>
  <c r="Q75" i="16"/>
  <c r="R75" i="16" s="1"/>
  <c r="S75" i="16" s="1"/>
  <c r="O75" i="16"/>
  <c r="P75" i="16" s="1"/>
  <c r="AX75" i="16" s="1"/>
  <c r="N75" i="16"/>
  <c r="M75" i="16"/>
  <c r="AV75" i="16" s="1"/>
  <c r="L75" i="16"/>
  <c r="K75" i="16"/>
  <c r="H75" i="16"/>
  <c r="E75" i="16"/>
  <c r="I75" i="16" s="1"/>
  <c r="J75" i="16" s="1"/>
  <c r="D75" i="16"/>
  <c r="C75" i="16"/>
  <c r="B75" i="16"/>
  <c r="A75" i="16"/>
  <c r="AQ74" i="16"/>
  <c r="AO74" i="16"/>
  <c r="AP74" i="16" s="1"/>
  <c r="AL74" i="16"/>
  <c r="AI74" i="16"/>
  <c r="AJ74" i="16" s="1"/>
  <c r="AK74" i="16" s="1"/>
  <c r="AF74" i="16"/>
  <c r="AC74" i="16"/>
  <c r="AA74" i="16"/>
  <c r="AB74" i="16" s="1"/>
  <c r="Z74" i="16"/>
  <c r="W74" i="16"/>
  <c r="U74" i="16"/>
  <c r="V74" i="16" s="1"/>
  <c r="BB74" i="16" s="1"/>
  <c r="T74" i="16"/>
  <c r="S74" i="16"/>
  <c r="Q74" i="16"/>
  <c r="R74" i="16" s="1"/>
  <c r="N74" i="16"/>
  <c r="M74" i="16"/>
  <c r="AV74" i="16" s="1"/>
  <c r="K74" i="16"/>
  <c r="L74" i="16" s="1"/>
  <c r="H74" i="16"/>
  <c r="E74" i="16"/>
  <c r="I74" i="16" s="1"/>
  <c r="J74" i="16" s="1"/>
  <c r="D74" i="16"/>
  <c r="C74" i="16"/>
  <c r="B74" i="16"/>
  <c r="A74" i="16"/>
  <c r="AQ73" i="16"/>
  <c r="AO73" i="16"/>
  <c r="AP73" i="16" s="1"/>
  <c r="AL73" i="16"/>
  <c r="AK73" i="16"/>
  <c r="AI73" i="16"/>
  <c r="AJ73" i="16" s="1"/>
  <c r="AF73" i="16"/>
  <c r="AC73" i="16"/>
  <c r="AA73" i="16"/>
  <c r="AB73" i="16" s="1"/>
  <c r="Z73" i="16"/>
  <c r="W73" i="16"/>
  <c r="U73" i="16"/>
  <c r="V73" i="16" s="1"/>
  <c r="BB73" i="16" s="1"/>
  <c r="T73" i="16"/>
  <c r="S73" i="16"/>
  <c r="Q73" i="16"/>
  <c r="R73" i="16" s="1"/>
  <c r="N73" i="16"/>
  <c r="M73" i="16"/>
  <c r="AV73" i="16" s="1"/>
  <c r="K73" i="16"/>
  <c r="L73" i="16" s="1"/>
  <c r="H73" i="16"/>
  <c r="E73" i="16"/>
  <c r="I73" i="16" s="1"/>
  <c r="J73" i="16" s="1"/>
  <c r="D73" i="16"/>
  <c r="C73" i="16"/>
  <c r="B73" i="16"/>
  <c r="A73" i="16"/>
  <c r="AQ72" i="16"/>
  <c r="AO72" i="16"/>
  <c r="AP72" i="16" s="1"/>
  <c r="AL72" i="16"/>
  <c r="AI72" i="16"/>
  <c r="AJ72" i="16" s="1"/>
  <c r="AK72" i="16" s="1"/>
  <c r="AF72" i="16"/>
  <c r="AC72" i="16"/>
  <c r="AA72" i="16"/>
  <c r="AB72" i="16" s="1"/>
  <c r="Z72" i="16"/>
  <c r="W72" i="16"/>
  <c r="T72" i="16"/>
  <c r="U72" i="16" s="1"/>
  <c r="V72" i="16" s="1"/>
  <c r="BB72" i="16" s="1"/>
  <c r="S72" i="16"/>
  <c r="Q72" i="16"/>
  <c r="R72" i="16" s="1"/>
  <c r="N72" i="16"/>
  <c r="K72" i="16"/>
  <c r="L72" i="16" s="1"/>
  <c r="M72" i="16" s="1"/>
  <c r="AV72" i="16" s="1"/>
  <c r="H72" i="16"/>
  <c r="E72" i="16"/>
  <c r="I72" i="16" s="1"/>
  <c r="J72" i="16" s="1"/>
  <c r="D72" i="16"/>
  <c r="C72" i="16"/>
  <c r="B72" i="16"/>
  <c r="A72" i="16"/>
  <c r="AQ71" i="16"/>
  <c r="AO71" i="16"/>
  <c r="AP71" i="16" s="1"/>
  <c r="AL71" i="16"/>
  <c r="AK71" i="16"/>
  <c r="AI71" i="16"/>
  <c r="AJ71" i="16" s="1"/>
  <c r="AF71" i="16"/>
  <c r="AC71" i="16"/>
  <c r="AA71" i="16"/>
  <c r="AB71" i="16" s="1"/>
  <c r="Z71" i="16"/>
  <c r="W71" i="16"/>
  <c r="T71" i="16"/>
  <c r="U71" i="16" s="1"/>
  <c r="V71" i="16" s="1"/>
  <c r="BB71" i="16" s="1"/>
  <c r="S71" i="16"/>
  <c r="Q71" i="16"/>
  <c r="R71" i="16" s="1"/>
  <c r="N71" i="16"/>
  <c r="M71" i="16"/>
  <c r="AV71" i="16" s="1"/>
  <c r="K71" i="16"/>
  <c r="L71" i="16" s="1"/>
  <c r="I71" i="16"/>
  <c r="J71" i="16" s="1"/>
  <c r="H71" i="16"/>
  <c r="E71" i="16"/>
  <c r="D71" i="16"/>
  <c r="C71" i="16"/>
  <c r="B71" i="16"/>
  <c r="A71" i="16"/>
  <c r="AO70" i="16"/>
  <c r="AP70" i="16" s="1"/>
  <c r="AQ70" i="16" s="1"/>
  <c r="AM70" i="16"/>
  <c r="AN70" i="16" s="1"/>
  <c r="AL70" i="16"/>
  <c r="AJ70" i="16"/>
  <c r="AK70" i="16" s="1"/>
  <c r="AI70" i="16"/>
  <c r="AF70" i="16"/>
  <c r="AC70" i="16"/>
  <c r="AA70" i="16"/>
  <c r="AB70" i="16" s="1"/>
  <c r="Z70" i="16"/>
  <c r="W70" i="16"/>
  <c r="T70" i="16"/>
  <c r="U70" i="16" s="1"/>
  <c r="V70" i="16" s="1"/>
  <c r="BB70" i="16" s="1"/>
  <c r="S70" i="16"/>
  <c r="AZ70" i="16" s="1"/>
  <c r="Q70" i="16"/>
  <c r="R70" i="16" s="1"/>
  <c r="O70" i="16"/>
  <c r="P70" i="16" s="1"/>
  <c r="N70" i="16"/>
  <c r="K70" i="16"/>
  <c r="L70" i="16" s="1"/>
  <c r="M70" i="16" s="1"/>
  <c r="I70" i="16"/>
  <c r="J70" i="16" s="1"/>
  <c r="H70" i="16"/>
  <c r="E70" i="16"/>
  <c r="D70" i="16"/>
  <c r="C70" i="16"/>
  <c r="B70" i="16"/>
  <c r="A70" i="16"/>
  <c r="AO69" i="16"/>
  <c r="AP69" i="16" s="1"/>
  <c r="AQ69" i="16" s="1"/>
  <c r="AL69" i="16"/>
  <c r="AI69" i="16"/>
  <c r="AM69" i="16" s="1"/>
  <c r="AN69" i="16" s="1"/>
  <c r="AF69" i="16"/>
  <c r="AE69" i="16"/>
  <c r="AC69" i="16"/>
  <c r="AD69" i="16" s="1"/>
  <c r="BH69" i="16" s="1"/>
  <c r="AA69" i="16"/>
  <c r="AB69" i="16" s="1"/>
  <c r="Z69" i="16"/>
  <c r="W69" i="16"/>
  <c r="T69" i="16"/>
  <c r="U69" i="16" s="1"/>
  <c r="V69" i="16" s="1"/>
  <c r="BB69" i="16" s="1"/>
  <c r="S69" i="16"/>
  <c r="Q69" i="16"/>
  <c r="R69" i="16" s="1"/>
  <c r="N69" i="16"/>
  <c r="M69" i="16"/>
  <c r="AV69" i="16" s="1"/>
  <c r="K69" i="16"/>
  <c r="L69" i="16" s="1"/>
  <c r="I69" i="16"/>
  <c r="J69" i="16" s="1"/>
  <c r="H69" i="16"/>
  <c r="E69" i="16"/>
  <c r="D69" i="16"/>
  <c r="C69" i="16"/>
  <c r="B69" i="16"/>
  <c r="A69" i="16"/>
  <c r="AO68" i="16"/>
  <c r="AP68" i="16" s="1"/>
  <c r="AQ68" i="16" s="1"/>
  <c r="AM68" i="16"/>
  <c r="AN68" i="16" s="1"/>
  <c r="AL68" i="16"/>
  <c r="AJ68" i="16"/>
  <c r="AK68" i="16" s="1"/>
  <c r="AI68" i="16"/>
  <c r="AF68" i="16"/>
  <c r="AC68" i="16"/>
  <c r="AA68" i="16"/>
  <c r="AB68" i="16" s="1"/>
  <c r="Z68" i="16"/>
  <c r="W68" i="16"/>
  <c r="T68" i="16"/>
  <c r="U68" i="16" s="1"/>
  <c r="V68" i="16" s="1"/>
  <c r="BB68" i="16" s="1"/>
  <c r="S68" i="16"/>
  <c r="AZ68" i="16" s="1"/>
  <c r="Q68" i="16"/>
  <c r="R68" i="16" s="1"/>
  <c r="O68" i="16"/>
  <c r="P68" i="16" s="1"/>
  <c r="N68" i="16"/>
  <c r="K68" i="16"/>
  <c r="L68" i="16" s="1"/>
  <c r="M68" i="16" s="1"/>
  <c r="I68" i="16"/>
  <c r="J68" i="16" s="1"/>
  <c r="H68" i="16"/>
  <c r="E68" i="16"/>
  <c r="D68" i="16"/>
  <c r="C68" i="16"/>
  <c r="B68" i="16"/>
  <c r="A68" i="16"/>
  <c r="BB67" i="16"/>
  <c r="AO67" i="16"/>
  <c r="AP67" i="16" s="1"/>
  <c r="AQ67" i="16" s="1"/>
  <c r="AL67" i="16"/>
  <c r="AI67" i="16"/>
  <c r="AM67" i="16" s="1"/>
  <c r="AN67" i="16" s="1"/>
  <c r="AF67" i="16"/>
  <c r="AE67" i="16"/>
  <c r="AC67" i="16"/>
  <c r="AD67" i="16" s="1"/>
  <c r="BH67" i="16" s="1"/>
  <c r="AA67" i="16"/>
  <c r="AB67" i="16" s="1"/>
  <c r="Z67" i="16"/>
  <c r="W67" i="16"/>
  <c r="T67" i="16"/>
  <c r="U67" i="16" s="1"/>
  <c r="V67" i="16" s="1"/>
  <c r="S67" i="16"/>
  <c r="Q67" i="16"/>
  <c r="R67" i="16" s="1"/>
  <c r="N67" i="16"/>
  <c r="M67" i="16"/>
  <c r="AV67" i="16" s="1"/>
  <c r="K67" i="16"/>
  <c r="L67" i="16" s="1"/>
  <c r="I67" i="16"/>
  <c r="J67" i="16" s="1"/>
  <c r="H67" i="16"/>
  <c r="E67" i="16"/>
  <c r="D67" i="16"/>
  <c r="C67" i="16"/>
  <c r="B67" i="16"/>
  <c r="A67" i="16"/>
  <c r="AO66" i="16"/>
  <c r="AP66" i="16" s="1"/>
  <c r="AQ66" i="16" s="1"/>
  <c r="AM66" i="16"/>
  <c r="AN66" i="16" s="1"/>
  <c r="AL66" i="16"/>
  <c r="AJ66" i="16"/>
  <c r="AK66" i="16" s="1"/>
  <c r="AI66" i="16"/>
  <c r="AF66" i="16"/>
  <c r="AC66" i="16"/>
  <c r="AA66" i="16"/>
  <c r="AB66" i="16" s="1"/>
  <c r="Z66" i="16"/>
  <c r="W66" i="16"/>
  <c r="T66" i="16"/>
  <c r="U66" i="16" s="1"/>
  <c r="V66" i="16" s="1"/>
  <c r="Q66" i="16"/>
  <c r="R66" i="16" s="1"/>
  <c r="S66" i="16" s="1"/>
  <c r="AZ66" i="16" s="1"/>
  <c r="P66" i="16"/>
  <c r="AX66" i="16" s="1"/>
  <c r="N66" i="16"/>
  <c r="L66" i="16"/>
  <c r="M66" i="16" s="1"/>
  <c r="K66" i="16"/>
  <c r="O66" i="16" s="1"/>
  <c r="H66" i="16"/>
  <c r="I66" i="16" s="1"/>
  <c r="J66" i="16" s="1"/>
  <c r="E66" i="16"/>
  <c r="D66" i="16"/>
  <c r="C66" i="16"/>
  <c r="B66" i="16"/>
  <c r="A66" i="16"/>
  <c r="AO65" i="16"/>
  <c r="AP65" i="16" s="1"/>
  <c r="AQ65" i="16" s="1"/>
  <c r="AM65" i="16"/>
  <c r="AN65" i="16" s="1"/>
  <c r="AL65" i="16"/>
  <c r="AJ65" i="16"/>
  <c r="AK65" i="16" s="1"/>
  <c r="AI65" i="16"/>
  <c r="AF65" i="16"/>
  <c r="AG65" i="16" s="1"/>
  <c r="AH65" i="16" s="1"/>
  <c r="AC65" i="16"/>
  <c r="AD65" i="16" s="1"/>
  <c r="Z65" i="16"/>
  <c r="X65" i="16"/>
  <c r="Y65" i="16" s="1"/>
  <c r="BD65" i="16" s="1"/>
  <c r="W65" i="16"/>
  <c r="AA65" i="16" s="1"/>
  <c r="AB65" i="16" s="1"/>
  <c r="T65" i="16"/>
  <c r="U65" i="16" s="1"/>
  <c r="V65" i="16" s="1"/>
  <c r="Q65" i="16"/>
  <c r="R65" i="16" s="1"/>
  <c r="S65" i="16" s="1"/>
  <c r="O65" i="16"/>
  <c r="P65" i="16" s="1"/>
  <c r="N65" i="16"/>
  <c r="L65" i="16"/>
  <c r="M65" i="16" s="1"/>
  <c r="AV65" i="16" s="1"/>
  <c r="K65" i="16"/>
  <c r="H65" i="16"/>
  <c r="I65" i="16" s="1"/>
  <c r="J65" i="16" s="1"/>
  <c r="E65" i="16"/>
  <c r="D65" i="16"/>
  <c r="C65" i="16"/>
  <c r="B65" i="16"/>
  <c r="A65" i="16"/>
  <c r="AO64" i="16"/>
  <c r="AP64" i="16" s="1"/>
  <c r="AQ64" i="16" s="1"/>
  <c r="AN64" i="16"/>
  <c r="AM64" i="16"/>
  <c r="AL64" i="16"/>
  <c r="AI64" i="16"/>
  <c r="AF64" i="16"/>
  <c r="AE64" i="16"/>
  <c r="AC64" i="16"/>
  <c r="AD64" i="16" s="1"/>
  <c r="AB64" i="16"/>
  <c r="Z64" i="16"/>
  <c r="W64" i="16"/>
  <c r="AA64" i="16" s="1"/>
  <c r="T64" i="16"/>
  <c r="Q64" i="16"/>
  <c r="R64" i="16" s="1"/>
  <c r="S64" i="16" s="1"/>
  <c r="AZ64" i="16" s="1"/>
  <c r="P64" i="16"/>
  <c r="O64" i="16"/>
  <c r="N64" i="16"/>
  <c r="K64" i="16"/>
  <c r="H64" i="16"/>
  <c r="E64" i="16"/>
  <c r="D64" i="16"/>
  <c r="C64" i="16"/>
  <c r="B64" i="16"/>
  <c r="A64" i="16"/>
  <c r="AO63" i="16"/>
  <c r="AP63" i="16" s="1"/>
  <c r="AQ63" i="16" s="1"/>
  <c r="AN63" i="16"/>
  <c r="AM63" i="16"/>
  <c r="AL63" i="16"/>
  <c r="AI63" i="16"/>
  <c r="AF63" i="16"/>
  <c r="AG63" i="16" s="1"/>
  <c r="AH63" i="16" s="1"/>
  <c r="AC63" i="16"/>
  <c r="AD63" i="16" s="1"/>
  <c r="AB63" i="16"/>
  <c r="Z63" i="16"/>
  <c r="W63" i="16"/>
  <c r="AA63" i="16" s="1"/>
  <c r="T63" i="16"/>
  <c r="U63" i="16" s="1"/>
  <c r="V63" i="16" s="1"/>
  <c r="Q63" i="16"/>
  <c r="R63" i="16" s="1"/>
  <c r="S63" i="16" s="1"/>
  <c r="O63" i="16"/>
  <c r="P63" i="16" s="1"/>
  <c r="AX63" i="16" s="1"/>
  <c r="N63" i="16"/>
  <c r="L63" i="16"/>
  <c r="M63" i="16" s="1"/>
  <c r="AV63" i="16" s="1"/>
  <c r="K63" i="16"/>
  <c r="H63" i="16"/>
  <c r="I63" i="16" s="1"/>
  <c r="J63" i="16" s="1"/>
  <c r="E63" i="16"/>
  <c r="D63" i="16"/>
  <c r="C63" i="16"/>
  <c r="B63" i="16"/>
  <c r="A63" i="16"/>
  <c r="AO62" i="16"/>
  <c r="AP62" i="16" s="1"/>
  <c r="AQ62" i="16" s="1"/>
  <c r="AN62" i="16"/>
  <c r="AM62" i="16"/>
  <c r="AL62" i="16"/>
  <c r="AJ62" i="16"/>
  <c r="AK62" i="16" s="1"/>
  <c r="AI62" i="16"/>
  <c r="AF62" i="16"/>
  <c r="AG62" i="16" s="1"/>
  <c r="AH62" i="16" s="1"/>
  <c r="AE62" i="16"/>
  <c r="AC62" i="16"/>
  <c r="AD62" i="16" s="1"/>
  <c r="Z62" i="16"/>
  <c r="W62" i="16"/>
  <c r="AA62" i="16" s="1"/>
  <c r="AB62" i="16" s="1"/>
  <c r="T62" i="16"/>
  <c r="U62" i="16" s="1"/>
  <c r="V62" i="16" s="1"/>
  <c r="BB62" i="16" s="1"/>
  <c r="Q62" i="16"/>
  <c r="R62" i="16" s="1"/>
  <c r="S62" i="16" s="1"/>
  <c r="P62" i="16"/>
  <c r="O62" i="16"/>
  <c r="N62" i="16"/>
  <c r="K62" i="16"/>
  <c r="H62" i="16"/>
  <c r="E62" i="16"/>
  <c r="D62" i="16"/>
  <c r="C62" i="16"/>
  <c r="B62" i="16"/>
  <c r="A62" i="16"/>
  <c r="BB61" i="16"/>
  <c r="AO61" i="16"/>
  <c r="AP61" i="16" s="1"/>
  <c r="AQ61" i="16" s="1"/>
  <c r="AM61" i="16"/>
  <c r="AN61" i="16" s="1"/>
  <c r="AL61" i="16"/>
  <c r="AI61" i="16"/>
  <c r="AF61" i="16"/>
  <c r="AE61" i="16"/>
  <c r="AC61" i="16"/>
  <c r="AD61" i="16" s="1"/>
  <c r="BH61" i="16" s="1"/>
  <c r="Z61" i="16"/>
  <c r="W61" i="16"/>
  <c r="AA61" i="16" s="1"/>
  <c r="AB61" i="16" s="1"/>
  <c r="T61" i="16"/>
  <c r="U61" i="16" s="1"/>
  <c r="V61" i="16" s="1"/>
  <c r="Q61" i="16"/>
  <c r="R61" i="16" s="1"/>
  <c r="S61" i="16" s="1"/>
  <c r="P61" i="16"/>
  <c r="O61" i="16"/>
  <c r="N61" i="16"/>
  <c r="K61" i="16"/>
  <c r="H61" i="16"/>
  <c r="I61" i="16" s="1"/>
  <c r="J61" i="16" s="1"/>
  <c r="E61" i="16"/>
  <c r="D61" i="16"/>
  <c r="C61" i="16"/>
  <c r="B61" i="16"/>
  <c r="A61" i="16"/>
  <c r="AO60" i="16"/>
  <c r="AP60" i="16" s="1"/>
  <c r="AQ60" i="16" s="1"/>
  <c r="AN60" i="16"/>
  <c r="AM60" i="16"/>
  <c r="AL60" i="16"/>
  <c r="AI60" i="16"/>
  <c r="AF60" i="16"/>
  <c r="AG60" i="16" s="1"/>
  <c r="AH60" i="16" s="1"/>
  <c r="AE60" i="16"/>
  <c r="AC60" i="16"/>
  <c r="AD60" i="16" s="1"/>
  <c r="BH60" i="16" s="1"/>
  <c r="AB60" i="16"/>
  <c r="BF60" i="16" s="1"/>
  <c r="Z60" i="16"/>
  <c r="X60" i="16"/>
  <c r="Y60" i="16" s="1"/>
  <c r="BD60" i="16" s="1"/>
  <c r="W60" i="16"/>
  <c r="AA60" i="16" s="1"/>
  <c r="T60" i="16"/>
  <c r="U60" i="16" s="1"/>
  <c r="V60" i="16" s="1"/>
  <c r="BB60" i="16" s="1"/>
  <c r="Q60" i="16"/>
  <c r="R60" i="16" s="1"/>
  <c r="S60" i="16" s="1"/>
  <c r="P60" i="16"/>
  <c r="O60" i="16"/>
  <c r="N60" i="16"/>
  <c r="L60" i="16"/>
  <c r="M60" i="16" s="1"/>
  <c r="K60" i="16"/>
  <c r="H60" i="16"/>
  <c r="E60" i="16"/>
  <c r="D60" i="16"/>
  <c r="C60" i="16"/>
  <c r="B60" i="16"/>
  <c r="A60" i="16"/>
  <c r="BH59" i="16"/>
  <c r="BF59" i="16"/>
  <c r="BD59" i="16"/>
  <c r="BB59" i="16"/>
  <c r="AZ59" i="16"/>
  <c r="AX59" i="16"/>
  <c r="AV59" i="16"/>
  <c r="A59" i="16"/>
  <c r="BD58" i="16"/>
  <c r="AO58" i="16"/>
  <c r="AP58" i="16" s="1"/>
  <c r="AQ58" i="16" s="1"/>
  <c r="AM58" i="16"/>
  <c r="AN58" i="16" s="1"/>
  <c r="AL58" i="16"/>
  <c r="AJ58" i="16"/>
  <c r="AK58" i="16" s="1"/>
  <c r="AI58" i="16"/>
  <c r="AF58" i="16"/>
  <c r="AG58" i="16" s="1"/>
  <c r="AH58" i="16" s="1"/>
  <c r="AC58" i="16"/>
  <c r="AD58" i="16" s="1"/>
  <c r="Z58" i="16"/>
  <c r="X58" i="16"/>
  <c r="Y58" i="16" s="1"/>
  <c r="W58" i="16"/>
  <c r="AA58" i="16" s="1"/>
  <c r="AB58" i="16" s="1"/>
  <c r="T58" i="16"/>
  <c r="U58" i="16" s="1"/>
  <c r="V58" i="16" s="1"/>
  <c r="BB58" i="16" s="1"/>
  <c r="Q58" i="16"/>
  <c r="R58" i="16" s="1"/>
  <c r="S58" i="16" s="1"/>
  <c r="AZ58" i="16" s="1"/>
  <c r="N58" i="16"/>
  <c r="L58" i="16"/>
  <c r="M58" i="16" s="1"/>
  <c r="AV58" i="16" s="1"/>
  <c r="K58" i="16"/>
  <c r="O58" i="16" s="1"/>
  <c r="P58" i="16" s="1"/>
  <c r="H58" i="16"/>
  <c r="I58" i="16" s="1"/>
  <c r="J58" i="16" s="1"/>
  <c r="E58" i="16"/>
  <c r="D58" i="16"/>
  <c r="C58" i="16"/>
  <c r="B58" i="16"/>
  <c r="A58" i="16"/>
  <c r="AO57" i="16"/>
  <c r="AP57" i="16" s="1"/>
  <c r="AQ57" i="16" s="1"/>
  <c r="AL57" i="16"/>
  <c r="AI57" i="16"/>
  <c r="AM57" i="16" s="1"/>
  <c r="AN57" i="16" s="1"/>
  <c r="AF57" i="16"/>
  <c r="AG57" i="16" s="1"/>
  <c r="AH57" i="16" s="1"/>
  <c r="AC57" i="16"/>
  <c r="AD57" i="16" s="1"/>
  <c r="Z57" i="16"/>
  <c r="W57" i="16"/>
  <c r="AA57" i="16" s="1"/>
  <c r="AB57" i="16" s="1"/>
  <c r="T57" i="16"/>
  <c r="U57" i="16" s="1"/>
  <c r="V57" i="16" s="1"/>
  <c r="BB57" i="16" s="1"/>
  <c r="Q57" i="16"/>
  <c r="R57" i="16" s="1"/>
  <c r="S57" i="16" s="1"/>
  <c r="N57" i="16"/>
  <c r="K57" i="16"/>
  <c r="O57" i="16" s="1"/>
  <c r="P57" i="16" s="1"/>
  <c r="H57" i="16"/>
  <c r="I57" i="16" s="1"/>
  <c r="J57" i="16" s="1"/>
  <c r="E57" i="16"/>
  <c r="D57" i="16"/>
  <c r="C57" i="16"/>
  <c r="B57" i="16"/>
  <c r="A57" i="16"/>
  <c r="BB56" i="16"/>
  <c r="AO56" i="16"/>
  <c r="AP56" i="16" s="1"/>
  <c r="AQ56" i="16" s="1"/>
  <c r="AL56" i="16"/>
  <c r="AI56" i="16"/>
  <c r="AM56" i="16" s="1"/>
  <c r="AN56" i="16" s="1"/>
  <c r="AF56" i="16"/>
  <c r="AG56" i="16" s="1"/>
  <c r="AH56" i="16" s="1"/>
  <c r="AC56" i="16"/>
  <c r="AD56" i="16" s="1"/>
  <c r="Z56" i="16"/>
  <c r="X56" i="16"/>
  <c r="Y56" i="16" s="1"/>
  <c r="BD56" i="16" s="1"/>
  <c r="W56" i="16"/>
  <c r="AA56" i="16" s="1"/>
  <c r="AB56" i="16" s="1"/>
  <c r="T56" i="16"/>
  <c r="U56" i="16" s="1"/>
  <c r="V56" i="16" s="1"/>
  <c r="Q56" i="16"/>
  <c r="R56" i="16" s="1"/>
  <c r="S56" i="16" s="1"/>
  <c r="AZ56" i="16" s="1"/>
  <c r="N56" i="16"/>
  <c r="K56" i="16"/>
  <c r="O56" i="16" s="1"/>
  <c r="P56" i="16" s="1"/>
  <c r="H56" i="16"/>
  <c r="I56" i="16" s="1"/>
  <c r="J56" i="16" s="1"/>
  <c r="E56" i="16"/>
  <c r="D56" i="16"/>
  <c r="C56" i="16"/>
  <c r="B56" i="16"/>
  <c r="A56" i="16"/>
  <c r="AO55" i="16"/>
  <c r="AP55" i="16" s="1"/>
  <c r="AQ55" i="16" s="1"/>
  <c r="AL55" i="16"/>
  <c r="AJ55" i="16"/>
  <c r="AK55" i="16" s="1"/>
  <c r="AI55" i="16"/>
  <c r="AM55" i="16" s="1"/>
  <c r="AN55" i="16" s="1"/>
  <c r="AF55" i="16"/>
  <c r="AG55" i="16" s="1"/>
  <c r="AH55" i="16" s="1"/>
  <c r="AC55" i="16"/>
  <c r="AD55" i="16" s="1"/>
  <c r="Z55" i="16"/>
  <c r="W55" i="16"/>
  <c r="T55" i="16"/>
  <c r="U55" i="16" s="1"/>
  <c r="V55" i="16" s="1"/>
  <c r="BB55" i="16" s="1"/>
  <c r="Q55" i="16"/>
  <c r="R55" i="16" s="1"/>
  <c r="S55" i="16" s="1"/>
  <c r="AZ55" i="16" s="1"/>
  <c r="N55" i="16"/>
  <c r="K55" i="16"/>
  <c r="O55" i="16" s="1"/>
  <c r="P55" i="16" s="1"/>
  <c r="H55" i="16"/>
  <c r="I55" i="16" s="1"/>
  <c r="J55" i="16" s="1"/>
  <c r="E55" i="16"/>
  <c r="D55" i="16"/>
  <c r="C55" i="16"/>
  <c r="B55" i="16"/>
  <c r="A55" i="16"/>
  <c r="AO54" i="16"/>
  <c r="AP54" i="16" s="1"/>
  <c r="AQ54" i="16" s="1"/>
  <c r="AL54" i="16"/>
  <c r="AI54" i="16"/>
  <c r="AM54" i="16" s="1"/>
  <c r="AN54" i="16" s="1"/>
  <c r="AF54" i="16"/>
  <c r="AG54" i="16" s="1"/>
  <c r="AH54" i="16" s="1"/>
  <c r="AC54" i="16"/>
  <c r="AD54" i="16" s="1"/>
  <c r="Z54" i="16"/>
  <c r="W54" i="16"/>
  <c r="AA54" i="16" s="1"/>
  <c r="AB54" i="16" s="1"/>
  <c r="T54" i="16"/>
  <c r="U54" i="16" s="1"/>
  <c r="V54" i="16" s="1"/>
  <c r="BB54" i="16" s="1"/>
  <c r="Q54" i="16"/>
  <c r="R54" i="16" s="1"/>
  <c r="S54" i="16" s="1"/>
  <c r="N54" i="16"/>
  <c r="K54" i="16"/>
  <c r="O54" i="16" s="1"/>
  <c r="P54" i="16" s="1"/>
  <c r="H54" i="16"/>
  <c r="I54" i="16" s="1"/>
  <c r="J54" i="16" s="1"/>
  <c r="E54" i="16"/>
  <c r="D54" i="16"/>
  <c r="C54" i="16"/>
  <c r="B54" i="16"/>
  <c r="A54" i="16"/>
  <c r="AO53" i="16"/>
  <c r="AP53" i="16" s="1"/>
  <c r="AQ53" i="16" s="1"/>
  <c r="AL53" i="16"/>
  <c r="AI53" i="16"/>
  <c r="AM53" i="16" s="1"/>
  <c r="AN53" i="16" s="1"/>
  <c r="AF53" i="16"/>
  <c r="AG53" i="16" s="1"/>
  <c r="AH53" i="16" s="1"/>
  <c r="AC53" i="16"/>
  <c r="AD53" i="16" s="1"/>
  <c r="AA53" i="16"/>
  <c r="AB53" i="16" s="1"/>
  <c r="Z53" i="16"/>
  <c r="W53" i="16"/>
  <c r="X53" i="16" s="1"/>
  <c r="Y53" i="16" s="1"/>
  <c r="T53" i="16"/>
  <c r="Q53" i="16"/>
  <c r="R53" i="16" s="1"/>
  <c r="S53" i="16" s="1"/>
  <c r="AZ53" i="16" s="1"/>
  <c r="P53" i="16"/>
  <c r="O53" i="16"/>
  <c r="N53" i="16"/>
  <c r="K53" i="16"/>
  <c r="H53" i="16"/>
  <c r="E53" i="16"/>
  <c r="D53" i="16"/>
  <c r="C53" i="16"/>
  <c r="B53" i="16"/>
  <c r="A53" i="16"/>
  <c r="BB52" i="16"/>
  <c r="AO52" i="16"/>
  <c r="AP52" i="16" s="1"/>
  <c r="AQ52" i="16" s="1"/>
  <c r="AL52" i="16"/>
  <c r="AK52" i="16"/>
  <c r="AJ52" i="16"/>
  <c r="AI52" i="16"/>
  <c r="AM52" i="16" s="1"/>
  <c r="AN52" i="16" s="1"/>
  <c r="AF52" i="16"/>
  <c r="AG52" i="16" s="1"/>
  <c r="AH52" i="16" s="1"/>
  <c r="AC52" i="16"/>
  <c r="AD52" i="16" s="1"/>
  <c r="AA52" i="16"/>
  <c r="AB52" i="16" s="1"/>
  <c r="Z52" i="16"/>
  <c r="W52" i="16"/>
  <c r="X52" i="16" s="1"/>
  <c r="Y52" i="16" s="1"/>
  <c r="BD52" i="16" s="1"/>
  <c r="T52" i="16"/>
  <c r="U52" i="16" s="1"/>
  <c r="V52" i="16" s="1"/>
  <c r="Q52" i="16"/>
  <c r="R52" i="16" s="1"/>
  <c r="S52" i="16" s="1"/>
  <c r="P52" i="16"/>
  <c r="O52" i="16"/>
  <c r="N52" i="16"/>
  <c r="K52" i="16"/>
  <c r="L52" i="16" s="1"/>
  <c r="M52" i="16" s="1"/>
  <c r="H52" i="16"/>
  <c r="E52" i="16"/>
  <c r="D52" i="16"/>
  <c r="C52" i="16"/>
  <c r="B52" i="16"/>
  <c r="A52" i="16"/>
  <c r="AX51" i="16"/>
  <c r="AO51" i="16"/>
  <c r="AP51" i="16" s="1"/>
  <c r="AQ51" i="16" s="1"/>
  <c r="AL51" i="16"/>
  <c r="AJ51" i="16"/>
  <c r="AK51" i="16" s="1"/>
  <c r="AI51" i="16"/>
  <c r="AM51" i="16" s="1"/>
  <c r="AN51" i="16" s="1"/>
  <c r="AF51" i="16"/>
  <c r="AC51" i="16"/>
  <c r="AA51" i="16"/>
  <c r="AB51" i="16" s="1"/>
  <c r="BF51" i="16" s="1"/>
  <c r="Z51" i="16"/>
  <c r="W51" i="16"/>
  <c r="X51" i="16" s="1"/>
  <c r="Y51" i="16" s="1"/>
  <c r="U51" i="16"/>
  <c r="V51" i="16" s="1"/>
  <c r="T51" i="16"/>
  <c r="S51" i="16"/>
  <c r="Q51" i="16"/>
  <c r="R51" i="16" s="1"/>
  <c r="N51" i="16"/>
  <c r="M51" i="16"/>
  <c r="AV51" i="16" s="1"/>
  <c r="L51" i="16"/>
  <c r="K51" i="16"/>
  <c r="O51" i="16" s="1"/>
  <c r="P51" i="16" s="1"/>
  <c r="H51" i="16"/>
  <c r="E51" i="16"/>
  <c r="I51" i="16" s="1"/>
  <c r="J51" i="16" s="1"/>
  <c r="D51" i="16"/>
  <c r="C51" i="16"/>
  <c r="B51" i="16"/>
  <c r="A51" i="16"/>
  <c r="AQ50" i="16"/>
  <c r="AO50" i="16"/>
  <c r="AP50" i="16" s="1"/>
  <c r="AL50" i="16"/>
  <c r="AI50" i="16"/>
  <c r="AM50" i="16" s="1"/>
  <c r="AN50" i="16" s="1"/>
  <c r="AF50" i="16"/>
  <c r="AC50" i="16"/>
  <c r="AB50" i="16"/>
  <c r="AA50" i="16"/>
  <c r="Z50" i="16"/>
  <c r="W50" i="16"/>
  <c r="X50" i="16" s="1"/>
  <c r="Y50" i="16" s="1"/>
  <c r="T50" i="16"/>
  <c r="U50" i="16" s="1"/>
  <c r="V50" i="16" s="1"/>
  <c r="Q50" i="16"/>
  <c r="R50" i="16" s="1"/>
  <c r="S50" i="16" s="1"/>
  <c r="N50" i="16"/>
  <c r="K50" i="16"/>
  <c r="H50" i="16"/>
  <c r="E50" i="16"/>
  <c r="I50" i="16" s="1"/>
  <c r="J50" i="16" s="1"/>
  <c r="D50" i="16"/>
  <c r="C50" i="16"/>
  <c r="B50" i="16"/>
  <c r="A50" i="16"/>
  <c r="AO49" i="16"/>
  <c r="AP49" i="16" s="1"/>
  <c r="AQ49" i="16" s="1"/>
  <c r="AL49" i="16"/>
  <c r="AJ49" i="16"/>
  <c r="AK49" i="16" s="1"/>
  <c r="AI49" i="16"/>
  <c r="AM49" i="16" s="1"/>
  <c r="AN49" i="16" s="1"/>
  <c r="AF49" i="16"/>
  <c r="AC49" i="16"/>
  <c r="AA49" i="16"/>
  <c r="AB49" i="16" s="1"/>
  <c r="BF49" i="16" s="1"/>
  <c r="Z49" i="16"/>
  <c r="W49" i="16"/>
  <c r="X49" i="16" s="1"/>
  <c r="Y49" i="16" s="1"/>
  <c r="U49" i="16"/>
  <c r="V49" i="16" s="1"/>
  <c r="T49" i="16"/>
  <c r="Q49" i="16"/>
  <c r="R49" i="16" s="1"/>
  <c r="S49" i="16" s="1"/>
  <c r="AZ49" i="16" s="1"/>
  <c r="N49" i="16"/>
  <c r="K49" i="16"/>
  <c r="O49" i="16" s="1"/>
  <c r="P49" i="16" s="1"/>
  <c r="H49" i="16"/>
  <c r="E49" i="16"/>
  <c r="I49" i="16" s="1"/>
  <c r="J49" i="16" s="1"/>
  <c r="D49" i="16"/>
  <c r="C49" i="16"/>
  <c r="B49" i="16"/>
  <c r="A49" i="16"/>
  <c r="AQ48" i="16"/>
  <c r="AO48" i="16"/>
  <c r="AP48" i="16" s="1"/>
  <c r="AL48" i="16"/>
  <c r="AI48" i="16"/>
  <c r="AM48" i="16" s="1"/>
  <c r="AN48" i="16" s="1"/>
  <c r="AF48" i="16"/>
  <c r="AC48" i="16"/>
  <c r="AB48" i="16"/>
  <c r="AA48" i="16"/>
  <c r="Z48" i="16"/>
  <c r="W48" i="16"/>
  <c r="X48" i="16" s="1"/>
  <c r="Y48" i="16" s="1"/>
  <c r="BD48" i="16" s="1"/>
  <c r="T48" i="16"/>
  <c r="U48" i="16" s="1"/>
  <c r="V48" i="16" s="1"/>
  <c r="BB48" i="16" s="1"/>
  <c r="Q48" i="16"/>
  <c r="R48" i="16" s="1"/>
  <c r="S48" i="16" s="1"/>
  <c r="N48" i="16"/>
  <c r="K48" i="16"/>
  <c r="H48" i="16"/>
  <c r="E48" i="16"/>
  <c r="I48" i="16" s="1"/>
  <c r="J48" i="16" s="1"/>
  <c r="D48" i="16"/>
  <c r="C48" i="16"/>
  <c r="B48" i="16"/>
  <c r="A48" i="16"/>
  <c r="AO47" i="16"/>
  <c r="AP47" i="16" s="1"/>
  <c r="AQ47" i="16" s="1"/>
  <c r="AL47" i="16"/>
  <c r="AJ47" i="16"/>
  <c r="AK47" i="16" s="1"/>
  <c r="AI47" i="16"/>
  <c r="AM47" i="16" s="1"/>
  <c r="AN47" i="16" s="1"/>
  <c r="AF47" i="16"/>
  <c r="AC47" i="16"/>
  <c r="AA47" i="16"/>
  <c r="AB47" i="16" s="1"/>
  <c r="BF47" i="16" s="1"/>
  <c r="Z47" i="16"/>
  <c r="W47" i="16"/>
  <c r="X47" i="16" s="1"/>
  <c r="Y47" i="16" s="1"/>
  <c r="U47" i="16"/>
  <c r="V47" i="16" s="1"/>
  <c r="T47" i="16"/>
  <c r="Q47" i="16"/>
  <c r="R47" i="16" s="1"/>
  <c r="S47" i="16" s="1"/>
  <c r="AZ47" i="16" s="1"/>
  <c r="N47" i="16"/>
  <c r="K47" i="16"/>
  <c r="O47" i="16" s="1"/>
  <c r="P47" i="16" s="1"/>
  <c r="H47" i="16"/>
  <c r="E47" i="16"/>
  <c r="I47" i="16" s="1"/>
  <c r="J47" i="16" s="1"/>
  <c r="D47" i="16"/>
  <c r="C47" i="16"/>
  <c r="B47" i="16"/>
  <c r="A47" i="16"/>
  <c r="AQ46" i="16"/>
  <c r="AO46" i="16"/>
  <c r="AP46" i="16" s="1"/>
  <c r="AL46" i="16"/>
  <c r="AI46" i="16"/>
  <c r="AM46" i="16" s="1"/>
  <c r="AN46" i="16" s="1"/>
  <c r="AF46" i="16"/>
  <c r="AC46" i="16"/>
  <c r="AB46" i="16"/>
  <c r="AA46" i="16"/>
  <c r="Z46" i="16"/>
  <c r="W46" i="16"/>
  <c r="X46" i="16" s="1"/>
  <c r="Y46" i="16" s="1"/>
  <c r="T46" i="16"/>
  <c r="U46" i="16" s="1"/>
  <c r="V46" i="16" s="1"/>
  <c r="BB46" i="16" s="1"/>
  <c r="Q46" i="16"/>
  <c r="R46" i="16" s="1"/>
  <c r="S46" i="16" s="1"/>
  <c r="N46" i="16"/>
  <c r="K46" i="16"/>
  <c r="H46" i="16"/>
  <c r="E46" i="16"/>
  <c r="I46" i="16" s="1"/>
  <c r="J46" i="16" s="1"/>
  <c r="D46" i="16"/>
  <c r="C46" i="16"/>
  <c r="B46" i="16"/>
  <c r="A46" i="16"/>
  <c r="AO45" i="16"/>
  <c r="AP45" i="16" s="1"/>
  <c r="AQ45" i="16" s="1"/>
  <c r="AL45" i="16"/>
  <c r="AJ45" i="16"/>
  <c r="AK45" i="16" s="1"/>
  <c r="AI45" i="16"/>
  <c r="AM45" i="16" s="1"/>
  <c r="AN45" i="16" s="1"/>
  <c r="AF45" i="16"/>
  <c r="AC45" i="16"/>
  <c r="AA45" i="16"/>
  <c r="AB45" i="16" s="1"/>
  <c r="BF45" i="16" s="1"/>
  <c r="Z45" i="16"/>
  <c r="W45" i="16"/>
  <c r="X45" i="16" s="1"/>
  <c r="Y45" i="16" s="1"/>
  <c r="U45" i="16"/>
  <c r="V45" i="16" s="1"/>
  <c r="T45" i="16"/>
  <c r="Q45" i="16"/>
  <c r="R45" i="16" s="1"/>
  <c r="S45" i="16" s="1"/>
  <c r="AZ45" i="16" s="1"/>
  <c r="N45" i="16"/>
  <c r="K45" i="16"/>
  <c r="O45" i="16" s="1"/>
  <c r="P45" i="16" s="1"/>
  <c r="H45" i="16"/>
  <c r="E45" i="16"/>
  <c r="I45" i="16" s="1"/>
  <c r="J45" i="16" s="1"/>
  <c r="D45" i="16"/>
  <c r="C45" i="16"/>
  <c r="B45" i="16"/>
  <c r="A45" i="16"/>
  <c r="AQ44" i="16"/>
  <c r="AO44" i="16"/>
  <c r="AP44" i="16" s="1"/>
  <c r="AL44" i="16"/>
  <c r="AI44" i="16"/>
  <c r="AM44" i="16" s="1"/>
  <c r="AN44" i="16" s="1"/>
  <c r="AF44" i="16"/>
  <c r="AC44" i="16"/>
  <c r="AB44" i="16"/>
  <c r="AA44" i="16"/>
  <c r="Z44" i="16"/>
  <c r="W44" i="16"/>
  <c r="X44" i="16" s="1"/>
  <c r="Y44" i="16" s="1"/>
  <c r="BD44" i="16" s="1"/>
  <c r="T44" i="16"/>
  <c r="U44" i="16" s="1"/>
  <c r="V44" i="16" s="1"/>
  <c r="Q44" i="16"/>
  <c r="R44" i="16" s="1"/>
  <c r="S44" i="16" s="1"/>
  <c r="N44" i="16"/>
  <c r="K44" i="16"/>
  <c r="H44" i="16"/>
  <c r="E44" i="16"/>
  <c r="I44" i="16" s="1"/>
  <c r="J44" i="16" s="1"/>
  <c r="D44" i="16"/>
  <c r="C44" i="16"/>
  <c r="B44" i="16"/>
  <c r="A44" i="16"/>
  <c r="AO43" i="16"/>
  <c r="AP43" i="16" s="1"/>
  <c r="AQ43" i="16" s="1"/>
  <c r="AL43" i="16"/>
  <c r="AJ43" i="16"/>
  <c r="AK43" i="16" s="1"/>
  <c r="AI43" i="16"/>
  <c r="AM43" i="16" s="1"/>
  <c r="AN43" i="16" s="1"/>
  <c r="AF43" i="16"/>
  <c r="AC43" i="16"/>
  <c r="AA43" i="16"/>
  <c r="AB43" i="16" s="1"/>
  <c r="BF43" i="16" s="1"/>
  <c r="Z43" i="16"/>
  <c r="W43" i="16"/>
  <c r="X43" i="16" s="1"/>
  <c r="Y43" i="16" s="1"/>
  <c r="U43" i="16"/>
  <c r="V43" i="16" s="1"/>
  <c r="T43" i="16"/>
  <c r="S43" i="16"/>
  <c r="AZ43" i="16" s="1"/>
  <c r="Q43" i="16"/>
  <c r="R43" i="16" s="1"/>
  <c r="N43" i="16"/>
  <c r="K43" i="16"/>
  <c r="O43" i="16" s="1"/>
  <c r="P43" i="16" s="1"/>
  <c r="H43" i="16"/>
  <c r="E43" i="16"/>
  <c r="I43" i="16" s="1"/>
  <c r="J43" i="16" s="1"/>
  <c r="D43" i="16"/>
  <c r="C43" i="16"/>
  <c r="B43" i="16"/>
  <c r="A43" i="16"/>
  <c r="AQ42" i="16"/>
  <c r="AO42" i="16"/>
  <c r="AP42" i="16" s="1"/>
  <c r="AL42" i="16"/>
  <c r="AI42" i="16"/>
  <c r="AM42" i="16" s="1"/>
  <c r="AN42" i="16" s="1"/>
  <c r="AF42" i="16"/>
  <c r="AC42" i="16"/>
  <c r="AB42" i="16"/>
  <c r="AA42" i="16"/>
  <c r="Z42" i="16"/>
  <c r="W42" i="16"/>
  <c r="X42" i="16" s="1"/>
  <c r="Y42" i="16" s="1"/>
  <c r="T42" i="16"/>
  <c r="U42" i="16" s="1"/>
  <c r="V42" i="16" s="1"/>
  <c r="BB42" i="16" s="1"/>
  <c r="Q42" i="16"/>
  <c r="R42" i="16" s="1"/>
  <c r="S42" i="16" s="1"/>
  <c r="N42" i="16"/>
  <c r="L42" i="16"/>
  <c r="M42" i="16" s="1"/>
  <c r="AV42" i="16" s="1"/>
  <c r="K42" i="16"/>
  <c r="O42" i="16" s="1"/>
  <c r="P42" i="16" s="1"/>
  <c r="H42" i="16"/>
  <c r="E42" i="16"/>
  <c r="I42" i="16" s="1"/>
  <c r="J42" i="16" s="1"/>
  <c r="D42" i="16"/>
  <c r="C42" i="16"/>
  <c r="B42" i="16"/>
  <c r="A42" i="16"/>
  <c r="AO41" i="16"/>
  <c r="AP41" i="16" s="1"/>
  <c r="AQ41" i="16" s="1"/>
  <c r="AL41" i="16"/>
  <c r="AJ41" i="16"/>
  <c r="AK41" i="16" s="1"/>
  <c r="AI41" i="16"/>
  <c r="AM41" i="16" s="1"/>
  <c r="AN41" i="16" s="1"/>
  <c r="AF41" i="16"/>
  <c r="AC41" i="16"/>
  <c r="AA41" i="16"/>
  <c r="AB41" i="16" s="1"/>
  <c r="BF41" i="16" s="1"/>
  <c r="Z41" i="16"/>
  <c r="W41" i="16"/>
  <c r="X41" i="16" s="1"/>
  <c r="Y41" i="16" s="1"/>
  <c r="U41" i="16"/>
  <c r="V41" i="16" s="1"/>
  <c r="T41" i="16"/>
  <c r="S41" i="16"/>
  <c r="AZ41" i="16" s="1"/>
  <c r="Q41" i="16"/>
  <c r="R41" i="16" s="1"/>
  <c r="N41" i="16"/>
  <c r="K41" i="16"/>
  <c r="O41" i="16" s="1"/>
  <c r="P41" i="16" s="1"/>
  <c r="H41" i="16"/>
  <c r="E41" i="16"/>
  <c r="I41" i="16" s="1"/>
  <c r="J41" i="16" s="1"/>
  <c r="D41" i="16"/>
  <c r="C41" i="16"/>
  <c r="B41" i="16"/>
  <c r="A41" i="16"/>
  <c r="AQ40" i="16"/>
  <c r="AO40" i="16"/>
  <c r="AP40" i="16" s="1"/>
  <c r="AL40" i="16"/>
  <c r="AI40" i="16"/>
  <c r="AM40" i="16" s="1"/>
  <c r="AN40" i="16" s="1"/>
  <c r="AF40" i="16"/>
  <c r="AC40" i="16"/>
  <c r="AB40" i="16"/>
  <c r="AA40" i="16"/>
  <c r="Z40" i="16"/>
  <c r="W40" i="16"/>
  <c r="X40" i="16" s="1"/>
  <c r="Y40" i="16" s="1"/>
  <c r="BD40" i="16" s="1"/>
  <c r="T40" i="16"/>
  <c r="U40" i="16" s="1"/>
  <c r="V40" i="16" s="1"/>
  <c r="Q40" i="16"/>
  <c r="R40" i="16" s="1"/>
  <c r="S40" i="16" s="1"/>
  <c r="AZ40" i="16" s="1"/>
  <c r="N40" i="16"/>
  <c r="L40" i="16"/>
  <c r="M40" i="16" s="1"/>
  <c r="AV40" i="16" s="1"/>
  <c r="K40" i="16"/>
  <c r="O40" i="16" s="1"/>
  <c r="P40" i="16" s="1"/>
  <c r="H40" i="16"/>
  <c r="E40" i="16"/>
  <c r="I40" i="16" s="1"/>
  <c r="J40" i="16" s="1"/>
  <c r="D40" i="16"/>
  <c r="C40" i="16"/>
  <c r="B40" i="16"/>
  <c r="A40" i="16"/>
  <c r="AO39" i="16"/>
  <c r="AP39" i="16" s="1"/>
  <c r="AQ39" i="16" s="1"/>
  <c r="AL39" i="16"/>
  <c r="AJ39" i="16"/>
  <c r="AK39" i="16" s="1"/>
  <c r="AI39" i="16"/>
  <c r="AM39" i="16" s="1"/>
  <c r="AN39" i="16" s="1"/>
  <c r="AF39" i="16"/>
  <c r="AC39" i="16"/>
  <c r="AA39" i="16"/>
  <c r="AB39" i="16" s="1"/>
  <c r="BF39" i="16" s="1"/>
  <c r="Z39" i="16"/>
  <c r="W39" i="16"/>
  <c r="X39" i="16" s="1"/>
  <c r="Y39" i="16" s="1"/>
  <c r="U39" i="16"/>
  <c r="V39" i="16" s="1"/>
  <c r="T39" i="16"/>
  <c r="Q39" i="16"/>
  <c r="R39" i="16" s="1"/>
  <c r="S39" i="16" s="1"/>
  <c r="AZ39" i="16" s="1"/>
  <c r="N39" i="16"/>
  <c r="K39" i="16"/>
  <c r="O39" i="16" s="1"/>
  <c r="P39" i="16" s="1"/>
  <c r="H39" i="16"/>
  <c r="E39" i="16"/>
  <c r="I39" i="16" s="1"/>
  <c r="J39" i="16" s="1"/>
  <c r="D39" i="16"/>
  <c r="C39" i="16"/>
  <c r="B39" i="16"/>
  <c r="A39" i="16"/>
  <c r="AO38" i="16"/>
  <c r="AP38" i="16" s="1"/>
  <c r="AQ38" i="16" s="1"/>
  <c r="AL38" i="16"/>
  <c r="AI38" i="16"/>
  <c r="AM38" i="16" s="1"/>
  <c r="AN38" i="16" s="1"/>
  <c r="AF38" i="16"/>
  <c r="AC38" i="16"/>
  <c r="AA38" i="16"/>
  <c r="AB38" i="16" s="1"/>
  <c r="BF38" i="16" s="1"/>
  <c r="Z38" i="16"/>
  <c r="W38" i="16"/>
  <c r="X38" i="16" s="1"/>
  <c r="Y38" i="16" s="1"/>
  <c r="U38" i="16"/>
  <c r="V38" i="16" s="1"/>
  <c r="T38" i="16"/>
  <c r="S38" i="16"/>
  <c r="AZ38" i="16" s="1"/>
  <c r="Q38" i="16"/>
  <c r="R38" i="16" s="1"/>
  <c r="N38" i="16"/>
  <c r="K38" i="16"/>
  <c r="O38" i="16" s="1"/>
  <c r="P38" i="16" s="1"/>
  <c r="H38" i="16"/>
  <c r="E38" i="16"/>
  <c r="I38" i="16" s="1"/>
  <c r="J38" i="16" s="1"/>
  <c r="D38" i="16"/>
  <c r="C38" i="16"/>
  <c r="B38" i="16"/>
  <c r="A38" i="16"/>
  <c r="BH37" i="16"/>
  <c r="BF37" i="16"/>
  <c r="BD37" i="16"/>
  <c r="BB37" i="16"/>
  <c r="AZ37" i="16"/>
  <c r="AX37" i="16"/>
  <c r="AV37" i="16"/>
  <c r="A37" i="16"/>
  <c r="AO36" i="16"/>
  <c r="AP36" i="16" s="1"/>
  <c r="AQ36" i="16" s="1"/>
  <c r="AL36" i="16"/>
  <c r="AI36" i="16"/>
  <c r="AM36" i="16" s="1"/>
  <c r="AN36" i="16" s="1"/>
  <c r="AF36" i="16"/>
  <c r="AC36" i="16"/>
  <c r="AA36" i="16"/>
  <c r="AB36" i="16" s="1"/>
  <c r="BF36" i="16" s="1"/>
  <c r="Z36" i="16"/>
  <c r="W36" i="16"/>
  <c r="X36" i="16" s="1"/>
  <c r="Y36" i="16" s="1"/>
  <c r="U36" i="16"/>
  <c r="V36" i="16" s="1"/>
  <c r="BB36" i="16" s="1"/>
  <c r="T36" i="16"/>
  <c r="S36" i="16"/>
  <c r="Q36" i="16"/>
  <c r="R36" i="16" s="1"/>
  <c r="N36" i="16"/>
  <c r="K36" i="16"/>
  <c r="O36" i="16" s="1"/>
  <c r="P36" i="16" s="1"/>
  <c r="H36" i="16"/>
  <c r="E36" i="16"/>
  <c r="I36" i="16" s="1"/>
  <c r="J36" i="16" s="1"/>
  <c r="D36" i="16"/>
  <c r="C36" i="16"/>
  <c r="B36" i="16"/>
  <c r="A36" i="16"/>
  <c r="AQ35" i="16"/>
  <c r="AO35" i="16"/>
  <c r="AP35" i="16" s="1"/>
  <c r="AL35" i="16"/>
  <c r="AI35" i="16"/>
  <c r="AM35" i="16" s="1"/>
  <c r="AN35" i="16" s="1"/>
  <c r="AF35" i="16"/>
  <c r="AC35" i="16"/>
  <c r="AA35" i="16"/>
  <c r="AB35" i="16" s="1"/>
  <c r="Z35" i="16"/>
  <c r="W35" i="16"/>
  <c r="T35" i="16"/>
  <c r="U35" i="16" s="1"/>
  <c r="V35" i="16" s="1"/>
  <c r="S35" i="16"/>
  <c r="Q35" i="16"/>
  <c r="R35" i="16" s="1"/>
  <c r="O35" i="16"/>
  <c r="P35" i="16" s="1"/>
  <c r="AX35" i="16" s="1"/>
  <c r="N35" i="16"/>
  <c r="L35" i="16"/>
  <c r="M35" i="16" s="1"/>
  <c r="K35" i="16"/>
  <c r="I35" i="16"/>
  <c r="J35" i="16" s="1"/>
  <c r="H35" i="16"/>
  <c r="E35" i="16"/>
  <c r="D35" i="16"/>
  <c r="C35" i="16"/>
  <c r="B35" i="16"/>
  <c r="A35" i="16"/>
  <c r="AQ34" i="16"/>
  <c r="AO34" i="16"/>
  <c r="AP34" i="16" s="1"/>
  <c r="AL34" i="16"/>
  <c r="AJ34" i="16"/>
  <c r="AK34" i="16" s="1"/>
  <c r="AI34" i="16"/>
  <c r="AM34" i="16" s="1"/>
  <c r="AN34" i="16" s="1"/>
  <c r="AF34" i="16"/>
  <c r="AC34" i="16"/>
  <c r="AD34" i="16" s="1"/>
  <c r="BH34" i="16" s="1"/>
  <c r="AB34" i="16"/>
  <c r="AA34" i="16"/>
  <c r="Z34" i="16"/>
  <c r="W34" i="16"/>
  <c r="U34" i="16"/>
  <c r="V34" i="16" s="1"/>
  <c r="T34" i="16"/>
  <c r="Q34" i="16"/>
  <c r="R34" i="16" s="1"/>
  <c r="S34" i="16" s="1"/>
  <c r="BB34" i="16" s="1"/>
  <c r="N34" i="16"/>
  <c r="K34" i="16"/>
  <c r="H34" i="16"/>
  <c r="E34" i="16"/>
  <c r="I34" i="16" s="1"/>
  <c r="J34" i="16" s="1"/>
  <c r="D34" i="16"/>
  <c r="C34" i="16"/>
  <c r="B34" i="16"/>
  <c r="A34" i="16"/>
  <c r="AO33" i="16"/>
  <c r="AP33" i="16" s="1"/>
  <c r="AQ33" i="16" s="1"/>
  <c r="AM33" i="16"/>
  <c r="AN33" i="16" s="1"/>
  <c r="AL33" i="16"/>
  <c r="AK33" i="16"/>
  <c r="AI33" i="16"/>
  <c r="AJ33" i="16" s="1"/>
  <c r="AF33" i="16"/>
  <c r="AC33" i="16"/>
  <c r="AA33" i="16"/>
  <c r="AB33" i="16" s="1"/>
  <c r="Z33" i="16"/>
  <c r="W33" i="16"/>
  <c r="T33" i="16"/>
  <c r="U33" i="16" s="1"/>
  <c r="V33" i="16" s="1"/>
  <c r="BB33" i="16" s="1"/>
  <c r="S33" i="16"/>
  <c r="Q33" i="16"/>
  <c r="R33" i="16" s="1"/>
  <c r="O33" i="16"/>
  <c r="P33" i="16" s="1"/>
  <c r="AX33" i="16" s="1"/>
  <c r="N33" i="16"/>
  <c r="L33" i="16"/>
  <c r="M33" i="16" s="1"/>
  <c r="K33" i="16"/>
  <c r="I33" i="16"/>
  <c r="J33" i="16" s="1"/>
  <c r="H33" i="16"/>
  <c r="E33" i="16"/>
  <c r="D33" i="16"/>
  <c r="C33" i="16"/>
  <c r="B33" i="16"/>
  <c r="A33" i="16"/>
  <c r="AQ32" i="16"/>
  <c r="AO32" i="16"/>
  <c r="AP32" i="16" s="1"/>
  <c r="AL32" i="16"/>
  <c r="AJ32" i="16"/>
  <c r="AK32" i="16" s="1"/>
  <c r="AI32" i="16"/>
  <c r="AM32" i="16" s="1"/>
  <c r="AN32" i="16" s="1"/>
  <c r="AF32" i="16"/>
  <c r="AC32" i="16"/>
  <c r="AD32" i="16" s="1"/>
  <c r="BH32" i="16" s="1"/>
  <c r="AB32" i="16"/>
  <c r="AA32" i="16"/>
  <c r="Z32" i="16"/>
  <c r="W32" i="16"/>
  <c r="U32" i="16"/>
  <c r="V32" i="16" s="1"/>
  <c r="T32" i="16"/>
  <c r="Q32" i="16"/>
  <c r="R32" i="16" s="1"/>
  <c r="S32" i="16" s="1"/>
  <c r="BB32" i="16" s="1"/>
  <c r="N32" i="16"/>
  <c r="K32" i="16"/>
  <c r="H32" i="16"/>
  <c r="E32" i="16"/>
  <c r="I32" i="16" s="1"/>
  <c r="J32" i="16" s="1"/>
  <c r="D32" i="16"/>
  <c r="C32" i="16"/>
  <c r="B32" i="16"/>
  <c r="A32" i="16"/>
  <c r="AO31" i="16"/>
  <c r="AP31" i="16" s="1"/>
  <c r="AQ31" i="16" s="1"/>
  <c r="AM31" i="16"/>
  <c r="AN31" i="16" s="1"/>
  <c r="AL31" i="16"/>
  <c r="AI31" i="16"/>
  <c r="AJ31" i="16" s="1"/>
  <c r="AK31" i="16" s="1"/>
  <c r="AF31" i="16"/>
  <c r="AC31" i="16"/>
  <c r="AA31" i="16"/>
  <c r="AB31" i="16" s="1"/>
  <c r="Z31" i="16"/>
  <c r="W31" i="16"/>
  <c r="T31" i="16"/>
  <c r="U31" i="16" s="1"/>
  <c r="V31" i="16" s="1"/>
  <c r="S31" i="16"/>
  <c r="Q31" i="16"/>
  <c r="R31" i="16" s="1"/>
  <c r="O31" i="16"/>
  <c r="P31" i="16" s="1"/>
  <c r="AX31" i="16" s="1"/>
  <c r="N31" i="16"/>
  <c r="L31" i="16"/>
  <c r="M31" i="16" s="1"/>
  <c r="K31" i="16"/>
  <c r="I31" i="16"/>
  <c r="J31" i="16" s="1"/>
  <c r="H31" i="16"/>
  <c r="E31" i="16"/>
  <c r="D31" i="16"/>
  <c r="C31" i="16"/>
  <c r="B31" i="16"/>
  <c r="A31" i="16"/>
  <c r="AQ30" i="16"/>
  <c r="AO30" i="16"/>
  <c r="AP30" i="16" s="1"/>
  <c r="AL30" i="16"/>
  <c r="AJ30" i="16"/>
  <c r="AK30" i="16" s="1"/>
  <c r="AI30" i="16"/>
  <c r="AM30" i="16" s="1"/>
  <c r="AN30" i="16" s="1"/>
  <c r="AF30" i="16"/>
  <c r="AC30" i="16"/>
  <c r="AD30" i="16" s="1"/>
  <c r="BH30" i="16" s="1"/>
  <c r="AB30" i="16"/>
  <c r="AA30" i="16"/>
  <c r="Z30" i="16"/>
  <c r="W30" i="16"/>
  <c r="U30" i="16"/>
  <c r="V30" i="16" s="1"/>
  <c r="T30" i="16"/>
  <c r="Q30" i="16"/>
  <c r="R30" i="16" s="1"/>
  <c r="S30" i="16" s="1"/>
  <c r="N30" i="16"/>
  <c r="K30" i="16"/>
  <c r="H30" i="16"/>
  <c r="E30" i="16"/>
  <c r="I30" i="16" s="1"/>
  <c r="J30" i="16" s="1"/>
  <c r="D30" i="16"/>
  <c r="C30" i="16"/>
  <c r="B30" i="16"/>
  <c r="A30" i="16"/>
  <c r="AO29" i="16"/>
  <c r="AP29" i="16" s="1"/>
  <c r="AQ29" i="16" s="1"/>
  <c r="AM29" i="16"/>
  <c r="AN29" i="16" s="1"/>
  <c r="AL29" i="16"/>
  <c r="AK29" i="16"/>
  <c r="AI29" i="16"/>
  <c r="AJ29" i="16" s="1"/>
  <c r="AF29" i="16"/>
  <c r="AC29" i="16"/>
  <c r="AA29" i="16"/>
  <c r="AB29" i="16" s="1"/>
  <c r="Z29" i="16"/>
  <c r="W29" i="16"/>
  <c r="T29" i="16"/>
  <c r="U29" i="16" s="1"/>
  <c r="V29" i="16" s="1"/>
  <c r="BB29" i="16" s="1"/>
  <c r="S29" i="16"/>
  <c r="Q29" i="16"/>
  <c r="R29" i="16" s="1"/>
  <c r="O29" i="16"/>
  <c r="P29" i="16" s="1"/>
  <c r="AX29" i="16" s="1"/>
  <c r="N29" i="16"/>
  <c r="L29" i="16"/>
  <c r="M29" i="16" s="1"/>
  <c r="K29" i="16"/>
  <c r="I29" i="16"/>
  <c r="J29" i="16" s="1"/>
  <c r="H29" i="16"/>
  <c r="E29" i="16"/>
  <c r="D29" i="16"/>
  <c r="C29" i="16"/>
  <c r="B29" i="16"/>
  <c r="A29" i="16"/>
  <c r="BB28" i="16"/>
  <c r="AQ28" i="16"/>
  <c r="AO28" i="16"/>
  <c r="AP28" i="16" s="1"/>
  <c r="AL28" i="16"/>
  <c r="AJ28" i="16"/>
  <c r="AK28" i="16" s="1"/>
  <c r="AI28" i="16"/>
  <c r="AM28" i="16" s="1"/>
  <c r="AN28" i="16" s="1"/>
  <c r="AF28" i="16"/>
  <c r="AC28" i="16"/>
  <c r="AD28" i="16" s="1"/>
  <c r="Z28" i="16"/>
  <c r="W28" i="16"/>
  <c r="AA28" i="16" s="1"/>
  <c r="AB28" i="16" s="1"/>
  <c r="U28" i="16"/>
  <c r="V28" i="16" s="1"/>
  <c r="T28" i="16"/>
  <c r="Q28" i="16"/>
  <c r="R28" i="16" s="1"/>
  <c r="S28" i="16" s="1"/>
  <c r="N28" i="16"/>
  <c r="K28" i="16"/>
  <c r="H28" i="16"/>
  <c r="E28" i="16"/>
  <c r="I28" i="16" s="1"/>
  <c r="J28" i="16" s="1"/>
  <c r="D28" i="16"/>
  <c r="C28" i="16"/>
  <c r="B28" i="16"/>
  <c r="A28" i="16"/>
  <c r="AO27" i="16"/>
  <c r="AP27" i="16" s="1"/>
  <c r="AQ27" i="16" s="1"/>
  <c r="AM27" i="16"/>
  <c r="AN27" i="16" s="1"/>
  <c r="AL27" i="16"/>
  <c r="AK27" i="16"/>
  <c r="AI27" i="16"/>
  <c r="AJ27" i="16" s="1"/>
  <c r="AF27" i="16"/>
  <c r="AC27" i="16"/>
  <c r="AA27" i="16"/>
  <c r="AB27" i="16" s="1"/>
  <c r="Z27" i="16"/>
  <c r="W27" i="16"/>
  <c r="T27" i="16"/>
  <c r="U27" i="16" s="1"/>
  <c r="V27" i="16" s="1"/>
  <c r="BB27" i="16" s="1"/>
  <c r="S27" i="16"/>
  <c r="AZ27" i="16" s="1"/>
  <c r="Q27" i="16"/>
  <c r="R27" i="16" s="1"/>
  <c r="O27" i="16"/>
  <c r="P27" i="16" s="1"/>
  <c r="N27" i="16"/>
  <c r="L27" i="16"/>
  <c r="M27" i="16" s="1"/>
  <c r="AV27" i="16" s="1"/>
  <c r="K27" i="16"/>
  <c r="I27" i="16"/>
  <c r="J27" i="16" s="1"/>
  <c r="H27" i="16"/>
  <c r="E27" i="16"/>
  <c r="D27" i="16"/>
  <c r="C27" i="16"/>
  <c r="B27" i="16"/>
  <c r="A27" i="16"/>
  <c r="AQ26" i="16"/>
  <c r="AO26" i="16"/>
  <c r="AP26" i="16" s="1"/>
  <c r="AL26" i="16"/>
  <c r="AI26" i="16"/>
  <c r="AM26" i="16" s="1"/>
  <c r="AN26" i="16" s="1"/>
  <c r="AF26" i="16"/>
  <c r="AC26" i="16"/>
  <c r="AD26" i="16" s="1"/>
  <c r="Z26" i="16"/>
  <c r="W26" i="16"/>
  <c r="AA26" i="16" s="1"/>
  <c r="AB26" i="16" s="1"/>
  <c r="U26" i="16"/>
  <c r="V26" i="16" s="1"/>
  <c r="BB26" i="16" s="1"/>
  <c r="T26" i="16"/>
  <c r="Q26" i="16"/>
  <c r="R26" i="16" s="1"/>
  <c r="S26" i="16" s="1"/>
  <c r="N26" i="16"/>
  <c r="K26" i="16"/>
  <c r="H26" i="16"/>
  <c r="E26" i="16"/>
  <c r="I26" i="16" s="1"/>
  <c r="J26" i="16" s="1"/>
  <c r="D26" i="16"/>
  <c r="C26" i="16"/>
  <c r="B26" i="16"/>
  <c r="A26" i="16"/>
  <c r="AO25" i="16"/>
  <c r="AP25" i="16" s="1"/>
  <c r="AQ25" i="16" s="1"/>
  <c r="AM25" i="16"/>
  <c r="AN25" i="16" s="1"/>
  <c r="AL25" i="16"/>
  <c r="AI25" i="16"/>
  <c r="AJ25" i="16" s="1"/>
  <c r="AK25" i="16" s="1"/>
  <c r="AF25" i="16"/>
  <c r="AC25" i="16"/>
  <c r="AA25" i="16"/>
  <c r="AB25" i="16" s="1"/>
  <c r="Z25" i="16"/>
  <c r="W25" i="16"/>
  <c r="T25" i="16"/>
  <c r="U25" i="16" s="1"/>
  <c r="V25" i="16" s="1"/>
  <c r="S25" i="16"/>
  <c r="Q25" i="16"/>
  <c r="R25" i="16" s="1"/>
  <c r="O25" i="16"/>
  <c r="P25" i="16" s="1"/>
  <c r="AX25" i="16" s="1"/>
  <c r="N25" i="16"/>
  <c r="L25" i="16"/>
  <c r="M25" i="16" s="1"/>
  <c r="K25" i="16"/>
  <c r="I25" i="16"/>
  <c r="J25" i="16" s="1"/>
  <c r="H25" i="16"/>
  <c r="E25" i="16"/>
  <c r="D25" i="16"/>
  <c r="C25" i="16"/>
  <c r="B25" i="16"/>
  <c r="A25" i="16"/>
  <c r="AO24" i="16"/>
  <c r="AP24" i="16" s="1"/>
  <c r="AQ24" i="16" s="1"/>
  <c r="AL24" i="16"/>
  <c r="AI24" i="16"/>
  <c r="AF24" i="16"/>
  <c r="AG24" i="16" s="1"/>
  <c r="AH24" i="16" s="1"/>
  <c r="AE24" i="16"/>
  <c r="AC24" i="16"/>
  <c r="AD24" i="16" s="1"/>
  <c r="AA24" i="16"/>
  <c r="AB24" i="16" s="1"/>
  <c r="BF24" i="16" s="1"/>
  <c r="Z24" i="16"/>
  <c r="Y24" i="16"/>
  <c r="W24" i="16"/>
  <c r="X24" i="16" s="1"/>
  <c r="T24" i="16"/>
  <c r="Q24" i="16"/>
  <c r="O24" i="16"/>
  <c r="P24" i="16" s="1"/>
  <c r="AX24" i="16" s="1"/>
  <c r="N24" i="16"/>
  <c r="K24" i="16"/>
  <c r="I24" i="16"/>
  <c r="J24" i="16" s="1"/>
  <c r="H24" i="16"/>
  <c r="L24" i="16" s="1"/>
  <c r="M24" i="16" s="1"/>
  <c r="AV24" i="16" s="1"/>
  <c r="E24" i="16"/>
  <c r="D24" i="16"/>
  <c r="C24" i="16"/>
  <c r="B24" i="16"/>
  <c r="A24" i="16"/>
  <c r="BF23" i="16"/>
  <c r="AO23" i="16"/>
  <c r="AN23" i="16"/>
  <c r="AL23" i="16"/>
  <c r="AM23" i="16" s="1"/>
  <c r="AI23" i="16"/>
  <c r="AF23" i="16"/>
  <c r="AG23" i="16" s="1"/>
  <c r="AH23" i="16" s="1"/>
  <c r="AD23" i="16"/>
  <c r="AC23" i="16"/>
  <c r="AA23" i="16"/>
  <c r="AB23" i="16" s="1"/>
  <c r="Z23" i="16"/>
  <c r="Y23" i="16"/>
  <c r="X23" i="16"/>
  <c r="W23" i="16"/>
  <c r="T23" i="16"/>
  <c r="U23" i="16" s="1"/>
  <c r="V23" i="16" s="1"/>
  <c r="Q23" i="16"/>
  <c r="N23" i="16"/>
  <c r="O23" i="16" s="1"/>
  <c r="P23" i="16" s="1"/>
  <c r="AX23" i="16" s="1"/>
  <c r="K23" i="16"/>
  <c r="L23" i="16" s="1"/>
  <c r="M23" i="16" s="1"/>
  <c r="H23" i="16"/>
  <c r="I23" i="16" s="1"/>
  <c r="J23" i="16" s="1"/>
  <c r="E23" i="16"/>
  <c r="D23" i="16"/>
  <c r="C23" i="16"/>
  <c r="B23" i="16"/>
  <c r="A23" i="16"/>
  <c r="AO22" i="16"/>
  <c r="AP22" i="16" s="1"/>
  <c r="AQ22" i="16" s="1"/>
  <c r="AN22" i="16"/>
  <c r="AL22" i="16"/>
  <c r="AM22" i="16" s="1"/>
  <c r="AI22" i="16"/>
  <c r="AG22" i="16"/>
  <c r="AH22" i="16" s="1"/>
  <c r="AF22" i="16"/>
  <c r="AD22" i="16"/>
  <c r="AC22" i="16"/>
  <c r="AA22" i="16"/>
  <c r="AB22" i="16" s="1"/>
  <c r="BF22" i="16" s="1"/>
  <c r="Z22" i="16"/>
  <c r="Y22" i="16"/>
  <c r="X22" i="16"/>
  <c r="W22" i="16"/>
  <c r="T22" i="16"/>
  <c r="Q22" i="16"/>
  <c r="N22" i="16"/>
  <c r="O22" i="16" s="1"/>
  <c r="P22" i="16" s="1"/>
  <c r="K22" i="16"/>
  <c r="H22" i="16"/>
  <c r="I22" i="16" s="1"/>
  <c r="J22" i="16" s="1"/>
  <c r="E22" i="16"/>
  <c r="D22" i="16"/>
  <c r="C22" i="16"/>
  <c r="B22" i="16"/>
  <c r="A22" i="16"/>
  <c r="AO21" i="16"/>
  <c r="AP21" i="16" s="1"/>
  <c r="AQ21" i="16" s="1"/>
  <c r="AL21" i="16"/>
  <c r="AM21" i="16" s="1"/>
  <c r="AN21" i="16" s="1"/>
  <c r="AI21" i="16"/>
  <c r="AJ21" i="16" s="1"/>
  <c r="AK21" i="16" s="1"/>
  <c r="AG21" i="16"/>
  <c r="AH21" i="16" s="1"/>
  <c r="AF21" i="16"/>
  <c r="AD21" i="16"/>
  <c r="AC21" i="16"/>
  <c r="AA21" i="16"/>
  <c r="AB21" i="16" s="1"/>
  <c r="Z21" i="16"/>
  <c r="X21" i="16"/>
  <c r="Y21" i="16" s="1"/>
  <c r="W21" i="16"/>
  <c r="T21" i="16"/>
  <c r="Q21" i="16"/>
  <c r="R21" i="16" s="1"/>
  <c r="S21" i="16" s="1"/>
  <c r="AZ21" i="16" s="1"/>
  <c r="P21" i="16"/>
  <c r="N21" i="16"/>
  <c r="O21" i="16" s="1"/>
  <c r="K21" i="16"/>
  <c r="H21" i="16"/>
  <c r="I21" i="16" s="1"/>
  <c r="J21" i="16" s="1"/>
  <c r="E21" i="16"/>
  <c r="D21" i="16"/>
  <c r="C21" i="16"/>
  <c r="B21" i="16"/>
  <c r="A21" i="16"/>
  <c r="AO20" i="16"/>
  <c r="AL20" i="16"/>
  <c r="AM20" i="16" s="1"/>
  <c r="AN20" i="16" s="1"/>
  <c r="AI20" i="16"/>
  <c r="AJ20" i="16" s="1"/>
  <c r="AK20" i="16" s="1"/>
  <c r="AF20" i="16"/>
  <c r="AG20" i="16" s="1"/>
  <c r="AH20" i="16" s="1"/>
  <c r="AD20" i="16"/>
  <c r="AC20" i="16"/>
  <c r="AA20" i="16"/>
  <c r="AB20" i="16" s="1"/>
  <c r="Z20" i="16"/>
  <c r="X20" i="16"/>
  <c r="Y20" i="16" s="1"/>
  <c r="W20" i="16"/>
  <c r="T20" i="16"/>
  <c r="Q20" i="16"/>
  <c r="R20" i="16" s="1"/>
  <c r="S20" i="16" s="1"/>
  <c r="AZ20" i="16" s="1"/>
  <c r="P20" i="16"/>
  <c r="N20" i="16"/>
  <c r="O20" i="16" s="1"/>
  <c r="K20" i="16"/>
  <c r="L20" i="16" s="1"/>
  <c r="M20" i="16" s="1"/>
  <c r="I20" i="16"/>
  <c r="J20" i="16" s="1"/>
  <c r="H20" i="16"/>
  <c r="E20" i="16"/>
  <c r="D20" i="16"/>
  <c r="C20" i="16"/>
  <c r="B20" i="16"/>
  <c r="A20" i="16"/>
  <c r="AO19" i="16"/>
  <c r="AL19" i="16"/>
  <c r="AM19" i="16" s="1"/>
  <c r="AN19" i="16" s="1"/>
  <c r="AI19" i="16"/>
  <c r="AF19" i="16"/>
  <c r="AG19" i="16" s="1"/>
  <c r="AH19" i="16" s="1"/>
  <c r="AD19" i="16"/>
  <c r="AC19" i="16"/>
  <c r="AA19" i="16"/>
  <c r="AB19" i="16" s="1"/>
  <c r="Z19" i="16"/>
  <c r="Y19" i="16"/>
  <c r="BF19" i="16" s="1"/>
  <c r="X19" i="16"/>
  <c r="W19" i="16"/>
  <c r="T19" i="16"/>
  <c r="U19" i="16" s="1"/>
  <c r="V19" i="16" s="1"/>
  <c r="Q19" i="16"/>
  <c r="N19" i="16"/>
  <c r="O19" i="16" s="1"/>
  <c r="P19" i="16" s="1"/>
  <c r="AX19" i="16" s="1"/>
  <c r="K19" i="16"/>
  <c r="L19" i="16" s="1"/>
  <c r="M19" i="16" s="1"/>
  <c r="AV19" i="16" s="1"/>
  <c r="I19" i="16"/>
  <c r="J19" i="16" s="1"/>
  <c r="H19" i="16"/>
  <c r="E19" i="16"/>
  <c r="D19" i="16"/>
  <c r="C19" i="16"/>
  <c r="B19" i="16"/>
  <c r="A19" i="16"/>
  <c r="AO18" i="16"/>
  <c r="AP18" i="16" s="1"/>
  <c r="AQ18" i="16" s="1"/>
  <c r="AN18" i="16"/>
  <c r="AL18" i="16"/>
  <c r="AM18" i="16" s="1"/>
  <c r="AI18" i="16"/>
  <c r="AF18" i="16"/>
  <c r="AG18" i="16" s="1"/>
  <c r="AH18" i="16" s="1"/>
  <c r="AD18" i="16"/>
  <c r="AC18" i="16"/>
  <c r="AA18" i="16"/>
  <c r="AB18" i="16" s="1"/>
  <c r="Z18" i="16"/>
  <c r="X18" i="16"/>
  <c r="Y18" i="16" s="1"/>
  <c r="W18" i="16"/>
  <c r="V18" i="16"/>
  <c r="T18" i="16"/>
  <c r="U18" i="16" s="1"/>
  <c r="Q18" i="16"/>
  <c r="N18" i="16"/>
  <c r="O18" i="16" s="1"/>
  <c r="P18" i="16" s="1"/>
  <c r="K18" i="16"/>
  <c r="H18" i="16"/>
  <c r="I18" i="16" s="1"/>
  <c r="J18" i="16" s="1"/>
  <c r="E18" i="16"/>
  <c r="D18" i="16"/>
  <c r="C18" i="16"/>
  <c r="B18" i="16"/>
  <c r="A18" i="16"/>
  <c r="AO17" i="16"/>
  <c r="AP17" i="16" s="1"/>
  <c r="AQ17" i="16" s="1"/>
  <c r="AN17" i="16"/>
  <c r="AL17" i="16"/>
  <c r="AM17" i="16" s="1"/>
  <c r="AI17" i="16"/>
  <c r="AJ17" i="16" s="1"/>
  <c r="AK17" i="16" s="1"/>
  <c r="AG17" i="16"/>
  <c r="AH17" i="16" s="1"/>
  <c r="AF17" i="16"/>
  <c r="AD17" i="16"/>
  <c r="AC17" i="16"/>
  <c r="AA17" i="16"/>
  <c r="AB17" i="16" s="1"/>
  <c r="BF17" i="16" s="1"/>
  <c r="Z17" i="16"/>
  <c r="X17" i="16"/>
  <c r="Y17" i="16" s="1"/>
  <c r="W17" i="16"/>
  <c r="T17" i="16"/>
  <c r="Q17" i="16"/>
  <c r="R17" i="16" s="1"/>
  <c r="S17" i="16" s="1"/>
  <c r="AZ17" i="16" s="1"/>
  <c r="P17" i="16"/>
  <c r="N17" i="16"/>
  <c r="O17" i="16" s="1"/>
  <c r="K17" i="16"/>
  <c r="H17" i="16"/>
  <c r="I17" i="16" s="1"/>
  <c r="J17" i="16" s="1"/>
  <c r="E17" i="16"/>
  <c r="D17" i="16"/>
  <c r="C17" i="16"/>
  <c r="B17" i="16"/>
  <c r="A17" i="16"/>
  <c r="AO16" i="16"/>
  <c r="AL16" i="16"/>
  <c r="AM16" i="16" s="1"/>
  <c r="AN16" i="16" s="1"/>
  <c r="AI16" i="16"/>
  <c r="AJ16" i="16" s="1"/>
  <c r="AK16" i="16" s="1"/>
  <c r="AG16" i="16"/>
  <c r="AH16" i="16" s="1"/>
  <c r="AF16" i="16"/>
  <c r="AD16" i="16"/>
  <c r="AC16" i="16"/>
  <c r="AA16" i="16"/>
  <c r="AB16" i="16" s="1"/>
  <c r="BF16" i="16" s="1"/>
  <c r="Z16" i="16"/>
  <c r="X16" i="16"/>
  <c r="Y16" i="16" s="1"/>
  <c r="W16" i="16"/>
  <c r="T16" i="16"/>
  <c r="Q16" i="16"/>
  <c r="R16" i="16" s="1"/>
  <c r="S16" i="16" s="1"/>
  <c r="N16" i="16"/>
  <c r="O16" i="16" s="1"/>
  <c r="P16" i="16" s="1"/>
  <c r="AX16" i="16" s="1"/>
  <c r="K16" i="16"/>
  <c r="L16" i="16" s="1"/>
  <c r="M16" i="16" s="1"/>
  <c r="I16" i="16"/>
  <c r="J16" i="16" s="1"/>
  <c r="H16" i="16"/>
  <c r="E16" i="16"/>
  <c r="D16" i="16"/>
  <c r="C16" i="16"/>
  <c r="B16" i="16"/>
  <c r="A16" i="16"/>
  <c r="BF15" i="16"/>
  <c r="AO15" i="16"/>
  <c r="AL15" i="16"/>
  <c r="AM15" i="16" s="1"/>
  <c r="AN15" i="16" s="1"/>
  <c r="AI15" i="16"/>
  <c r="AF15" i="16"/>
  <c r="AG15" i="16" s="1"/>
  <c r="AH15" i="16" s="1"/>
  <c r="AD15" i="16"/>
  <c r="AC15" i="16"/>
  <c r="AA15" i="16"/>
  <c r="AB15" i="16" s="1"/>
  <c r="Z15" i="16"/>
  <c r="Y15" i="16"/>
  <c r="X15" i="16"/>
  <c r="W15" i="16"/>
  <c r="T15" i="16"/>
  <c r="U15" i="16" s="1"/>
  <c r="V15" i="16" s="1"/>
  <c r="Q15" i="16"/>
  <c r="N15" i="16"/>
  <c r="O15" i="16" s="1"/>
  <c r="P15" i="16" s="1"/>
  <c r="AX15" i="16" s="1"/>
  <c r="K15" i="16"/>
  <c r="L15" i="16" s="1"/>
  <c r="M15" i="16" s="1"/>
  <c r="H15" i="16"/>
  <c r="I15" i="16" s="1"/>
  <c r="J15" i="16" s="1"/>
  <c r="E15" i="16"/>
  <c r="D15" i="16"/>
  <c r="C15" i="16"/>
  <c r="B15" i="16"/>
  <c r="A15" i="16"/>
  <c r="AO14" i="16"/>
  <c r="AP14" i="16" s="1"/>
  <c r="AQ14" i="16" s="1"/>
  <c r="AN14" i="16"/>
  <c r="AL14" i="16"/>
  <c r="AM14" i="16" s="1"/>
  <c r="AI14" i="16"/>
  <c r="AF14" i="16"/>
  <c r="AG14" i="16" s="1"/>
  <c r="AH14" i="16" s="1"/>
  <c r="AD14" i="16"/>
  <c r="AC14" i="16"/>
  <c r="AA14" i="16"/>
  <c r="AB14" i="16" s="1"/>
  <c r="BF14" i="16" s="1"/>
  <c r="Z14" i="16"/>
  <c r="Y14" i="16"/>
  <c r="X14" i="16"/>
  <c r="W14" i="16"/>
  <c r="T14" i="16"/>
  <c r="Q14" i="16"/>
  <c r="N14" i="16"/>
  <c r="O14" i="16" s="1"/>
  <c r="P14" i="16" s="1"/>
  <c r="K14" i="16"/>
  <c r="H14" i="16"/>
  <c r="I14" i="16" s="1"/>
  <c r="J14" i="16" s="1"/>
  <c r="E14" i="16"/>
  <c r="D14" i="16"/>
  <c r="C14" i="16"/>
  <c r="B14" i="16"/>
  <c r="A14" i="16"/>
  <c r="AO13" i="16"/>
  <c r="AP13" i="16" s="1"/>
  <c r="AQ13" i="16" s="1"/>
  <c r="AL13" i="16"/>
  <c r="AM13" i="16" s="1"/>
  <c r="AN13" i="16" s="1"/>
  <c r="AI13" i="16"/>
  <c r="AJ13" i="16" s="1"/>
  <c r="AK13" i="16" s="1"/>
  <c r="AG13" i="16"/>
  <c r="AH13" i="16" s="1"/>
  <c r="AF13" i="16"/>
  <c r="AD13" i="16"/>
  <c r="AC13" i="16"/>
  <c r="AA13" i="16"/>
  <c r="AB13" i="16" s="1"/>
  <c r="BF13" i="16" s="1"/>
  <c r="Z13" i="16"/>
  <c r="X13" i="16"/>
  <c r="Y13" i="16" s="1"/>
  <c r="W13" i="16"/>
  <c r="T13" i="16"/>
  <c r="Q13" i="16"/>
  <c r="R13" i="16" s="1"/>
  <c r="S13" i="16" s="1"/>
  <c r="AZ13" i="16" s="1"/>
  <c r="P13" i="16"/>
  <c r="N13" i="16"/>
  <c r="O13" i="16" s="1"/>
  <c r="K13" i="16"/>
  <c r="H13" i="16"/>
  <c r="I13" i="16" s="1"/>
  <c r="J13" i="16" s="1"/>
  <c r="E13" i="16"/>
  <c r="D13" i="16"/>
  <c r="C13" i="16"/>
  <c r="B13" i="16"/>
  <c r="A13" i="16"/>
  <c r="AO12" i="16"/>
  <c r="AL12" i="16"/>
  <c r="AM12" i="16" s="1"/>
  <c r="AN12" i="16" s="1"/>
  <c r="AI12" i="16"/>
  <c r="AJ12" i="16" s="1"/>
  <c r="AK12" i="16" s="1"/>
  <c r="AF12" i="16"/>
  <c r="AG12" i="16" s="1"/>
  <c r="AH12" i="16" s="1"/>
  <c r="AD12" i="16"/>
  <c r="AC12" i="16"/>
  <c r="AA12" i="16"/>
  <c r="AB12" i="16" s="1"/>
  <c r="Z12" i="16"/>
  <c r="X12" i="16"/>
  <c r="Y12" i="16" s="1"/>
  <c r="W12" i="16"/>
  <c r="T12" i="16"/>
  <c r="Q12" i="16"/>
  <c r="R12" i="16" s="1"/>
  <c r="S12" i="16" s="1"/>
  <c r="AZ12" i="16" s="1"/>
  <c r="P12" i="16"/>
  <c r="N12" i="16"/>
  <c r="O12" i="16" s="1"/>
  <c r="K12" i="16"/>
  <c r="L12" i="16" s="1"/>
  <c r="M12" i="16" s="1"/>
  <c r="I12" i="16"/>
  <c r="J12" i="16" s="1"/>
  <c r="H12" i="16"/>
  <c r="E12" i="16"/>
  <c r="D12" i="16"/>
  <c r="C12" i="16"/>
  <c r="B12" i="16"/>
  <c r="A12" i="16"/>
  <c r="AO11" i="16"/>
  <c r="AL11" i="16"/>
  <c r="AM11" i="16" s="1"/>
  <c r="AN11" i="16" s="1"/>
  <c r="AI11" i="16"/>
  <c r="AF11" i="16"/>
  <c r="AG11" i="16" s="1"/>
  <c r="AH11" i="16" s="1"/>
  <c r="AD11" i="16"/>
  <c r="AC11" i="16"/>
  <c r="AA11" i="16"/>
  <c r="AB11" i="16" s="1"/>
  <c r="Z11" i="16"/>
  <c r="Y11" i="16"/>
  <c r="BF11" i="16" s="1"/>
  <c r="X11" i="16"/>
  <c r="W11" i="16"/>
  <c r="T11" i="16"/>
  <c r="U11" i="16" s="1"/>
  <c r="V11" i="16" s="1"/>
  <c r="Q11" i="16"/>
  <c r="N11" i="16"/>
  <c r="O11" i="16" s="1"/>
  <c r="P11" i="16" s="1"/>
  <c r="AX11" i="16" s="1"/>
  <c r="K11" i="16"/>
  <c r="L11" i="16" s="1"/>
  <c r="M11" i="16" s="1"/>
  <c r="AV11" i="16" s="1"/>
  <c r="I11" i="16"/>
  <c r="J11" i="16" s="1"/>
  <c r="H11" i="16"/>
  <c r="E11" i="16"/>
  <c r="D11" i="16"/>
  <c r="C11" i="16"/>
  <c r="B11" i="16"/>
  <c r="A11" i="16"/>
  <c r="AO10" i="16"/>
  <c r="AP10" i="16" s="1"/>
  <c r="AQ10" i="16" s="1"/>
  <c r="AN10" i="16"/>
  <c r="AL10" i="16"/>
  <c r="AM10" i="16" s="1"/>
  <c r="AI10" i="16"/>
  <c r="AF10" i="16"/>
  <c r="AG10" i="16" s="1"/>
  <c r="AH10" i="16" s="1"/>
  <c r="AD10" i="16"/>
  <c r="AC10" i="16"/>
  <c r="AA10" i="16"/>
  <c r="AB10" i="16" s="1"/>
  <c r="Z10" i="16"/>
  <c r="X10" i="16"/>
  <c r="Y10" i="16" s="1"/>
  <c r="W10" i="16"/>
  <c r="V10" i="16"/>
  <c r="T10" i="16"/>
  <c r="U10" i="16" s="1"/>
  <c r="Q10" i="16"/>
  <c r="N10" i="16"/>
  <c r="O10" i="16" s="1"/>
  <c r="P10" i="16" s="1"/>
  <c r="K10" i="16"/>
  <c r="H10" i="16"/>
  <c r="I10" i="16" s="1"/>
  <c r="J10" i="16" s="1"/>
  <c r="E10" i="16"/>
  <c r="D10" i="16"/>
  <c r="C10" i="16"/>
  <c r="B10" i="16"/>
  <c r="A10" i="16"/>
  <c r="AO9" i="16"/>
  <c r="AP9" i="16" s="1"/>
  <c r="AQ9" i="16" s="1"/>
  <c r="AN9" i="16"/>
  <c r="AL9" i="16"/>
  <c r="AM9" i="16" s="1"/>
  <c r="AI9" i="16"/>
  <c r="AJ9" i="16" s="1"/>
  <c r="AK9" i="16" s="1"/>
  <c r="AG9" i="16"/>
  <c r="AH9" i="16" s="1"/>
  <c r="AF9" i="16"/>
  <c r="AD9" i="16"/>
  <c r="AC9" i="16"/>
  <c r="AA9" i="16"/>
  <c r="AB9" i="16" s="1"/>
  <c r="BF9" i="16" s="1"/>
  <c r="Z9" i="16"/>
  <c r="X9" i="16"/>
  <c r="Y9" i="16" s="1"/>
  <c r="W9" i="16"/>
  <c r="T9" i="16"/>
  <c r="Q9" i="16"/>
  <c r="R9" i="16" s="1"/>
  <c r="S9" i="16" s="1"/>
  <c r="AZ9" i="16" s="1"/>
  <c r="P9" i="16"/>
  <c r="N9" i="16"/>
  <c r="O9" i="16" s="1"/>
  <c r="K9" i="16"/>
  <c r="H9" i="16"/>
  <c r="I9" i="16" s="1"/>
  <c r="J9" i="16" s="1"/>
  <c r="E9" i="16"/>
  <c r="D9" i="16"/>
  <c r="C9" i="16"/>
  <c r="B9" i="16"/>
  <c r="A9" i="16"/>
  <c r="AO8" i="16"/>
  <c r="AL8" i="16"/>
  <c r="AM8" i="16" s="1"/>
  <c r="AN8" i="16" s="1"/>
  <c r="AI8" i="16"/>
  <c r="AJ8" i="16" s="1"/>
  <c r="AK8" i="16" s="1"/>
  <c r="AG8" i="16"/>
  <c r="AH8" i="16" s="1"/>
  <c r="AF8" i="16"/>
  <c r="AD8" i="16"/>
  <c r="AC8" i="16"/>
  <c r="AA8" i="16"/>
  <c r="AB8" i="16" s="1"/>
  <c r="Z8" i="16"/>
  <c r="X8" i="16"/>
  <c r="Y8" i="16" s="1"/>
  <c r="W8" i="16"/>
  <c r="T8" i="16"/>
  <c r="Q8" i="16"/>
  <c r="R8" i="16" s="1"/>
  <c r="S8" i="16" s="1"/>
  <c r="AZ8" i="16" s="1"/>
  <c r="N8" i="16"/>
  <c r="O8" i="16" s="1"/>
  <c r="P8" i="16" s="1"/>
  <c r="AX8" i="16" s="1"/>
  <c r="K8" i="16"/>
  <c r="L8" i="16" s="1"/>
  <c r="M8" i="16" s="1"/>
  <c r="I8" i="16"/>
  <c r="J8" i="16" s="1"/>
  <c r="H8" i="16"/>
  <c r="E8" i="16"/>
  <c r="D8" i="16"/>
  <c r="C8" i="16"/>
  <c r="B8" i="16"/>
  <c r="A8" i="16"/>
  <c r="BF7" i="16"/>
  <c r="AO7" i="16"/>
  <c r="AL7" i="16"/>
  <c r="AM7" i="16" s="1"/>
  <c r="AN7" i="16" s="1"/>
  <c r="AI7" i="16"/>
  <c r="AF7" i="16"/>
  <c r="AG7" i="16" s="1"/>
  <c r="AH7" i="16" s="1"/>
  <c r="AD7" i="16"/>
  <c r="AC7" i="16"/>
  <c r="AA7" i="16"/>
  <c r="AB7" i="16" s="1"/>
  <c r="Z7" i="16"/>
  <c r="Y7" i="16"/>
  <c r="X7" i="16"/>
  <c r="W7" i="16"/>
  <c r="T7" i="16"/>
  <c r="U7" i="16" s="1"/>
  <c r="V7" i="16" s="1"/>
  <c r="Q7" i="16"/>
  <c r="N7" i="16"/>
  <c r="O7" i="16" s="1"/>
  <c r="P7" i="16" s="1"/>
  <c r="AX7" i="16" s="1"/>
  <c r="K7" i="16"/>
  <c r="L7" i="16" s="1"/>
  <c r="M7" i="16" s="1"/>
  <c r="H7" i="16"/>
  <c r="I7" i="16" s="1"/>
  <c r="J7" i="16" s="1"/>
  <c r="E7" i="16"/>
  <c r="D7" i="16"/>
  <c r="C7" i="16"/>
  <c r="B7" i="16"/>
  <c r="A7" i="16"/>
  <c r="AO6" i="16"/>
  <c r="AP6" i="16" s="1"/>
  <c r="AN6" i="16"/>
  <c r="AL6" i="16"/>
  <c r="AM6" i="16" s="1"/>
  <c r="AI6" i="16"/>
  <c r="AF6" i="16"/>
  <c r="AG6" i="16" s="1"/>
  <c r="AD6" i="16"/>
  <c r="AC6" i="16"/>
  <c r="AA6" i="16"/>
  <c r="AB6" i="16" s="1"/>
  <c r="BF6" i="16" s="1"/>
  <c r="Z6" i="16"/>
  <c r="Y6" i="16"/>
  <c r="X6" i="16"/>
  <c r="W6" i="16"/>
  <c r="T6" i="16"/>
  <c r="Q6" i="16"/>
  <c r="N6" i="16"/>
  <c r="O6" i="16" s="1"/>
  <c r="P6" i="16" s="1"/>
  <c r="K6" i="16"/>
  <c r="H6" i="16"/>
  <c r="I6" i="16" s="1"/>
  <c r="E6" i="16"/>
  <c r="D6" i="16"/>
  <c r="C6" i="16"/>
  <c r="B6" i="16"/>
  <c r="A6" i="16"/>
  <c r="AO5" i="16"/>
  <c r="AP5" i="16" s="1"/>
  <c r="AQ5" i="16" s="1"/>
  <c r="AL5" i="16"/>
  <c r="AM5" i="16" s="1"/>
  <c r="AN5" i="16" s="1"/>
  <c r="AI5" i="16"/>
  <c r="AJ5" i="16" s="1"/>
  <c r="AK5" i="16" s="1"/>
  <c r="AG5" i="16"/>
  <c r="AH5" i="16" s="1"/>
  <c r="AF5" i="16"/>
  <c r="AD5" i="16"/>
  <c r="AC5" i="16"/>
  <c r="AA5" i="16"/>
  <c r="AB5" i="16" s="1"/>
  <c r="BF5" i="16" s="1"/>
  <c r="Z5" i="16"/>
  <c r="X5" i="16"/>
  <c r="Y5" i="16" s="1"/>
  <c r="W5" i="16"/>
  <c r="T5" i="16"/>
  <c r="Q5" i="16"/>
  <c r="R5" i="16" s="1"/>
  <c r="S5" i="16" s="1"/>
  <c r="AZ5" i="16" s="1"/>
  <c r="P5" i="16"/>
  <c r="N5" i="16"/>
  <c r="O5" i="16" s="1"/>
  <c r="K5" i="16"/>
  <c r="H5" i="16"/>
  <c r="I5" i="16" s="1"/>
  <c r="J5" i="16" s="1"/>
  <c r="E5" i="16"/>
  <c r="D5" i="16"/>
  <c r="C5" i="16"/>
  <c r="B5" i="16"/>
  <c r="A5" i="16"/>
  <c r="A4" i="16"/>
  <c r="AX10" i="16" l="1"/>
  <c r="BD15" i="16"/>
  <c r="AH6" i="16"/>
  <c r="BD16" i="16"/>
  <c r="AX18" i="16"/>
  <c r="BF8" i="16"/>
  <c r="BF12" i="16"/>
  <c r="BF21" i="16"/>
  <c r="BD23" i="16"/>
  <c r="BF20" i="16"/>
  <c r="BD20" i="16"/>
  <c r="BF29" i="16"/>
  <c r="BD10" i="16"/>
  <c r="BF10" i="16"/>
  <c r="AZ16" i="16"/>
  <c r="BD18" i="16"/>
  <c r="BF18" i="16"/>
  <c r="J6" i="16"/>
  <c r="BD7" i="16"/>
  <c r="BD13" i="16"/>
  <c r="L28" i="16"/>
  <c r="M28" i="16" s="1"/>
  <c r="AV28" i="16" s="1"/>
  <c r="O28" i="16"/>
  <c r="P28" i="16" s="1"/>
  <c r="AX28" i="16" s="1"/>
  <c r="BD53" i="16"/>
  <c r="BB114" i="16"/>
  <c r="AZ114" i="16"/>
  <c r="AV8" i="16"/>
  <c r="U12" i="16"/>
  <c r="V12" i="16" s="1"/>
  <c r="BB12" i="16" s="1"/>
  <c r="U20" i="16"/>
  <c r="V20" i="16" s="1"/>
  <c r="BB20" i="16" s="1"/>
  <c r="BD42" i="16"/>
  <c r="AG49" i="16"/>
  <c r="AH49" i="16" s="1"/>
  <c r="AD49" i="16"/>
  <c r="BB50" i="16"/>
  <c r="AG61" i="16"/>
  <c r="AH61" i="16" s="1"/>
  <c r="AJ61" i="16"/>
  <c r="AK61" i="16" s="1"/>
  <c r="AE9" i="16"/>
  <c r="BH9" i="16"/>
  <c r="R14" i="16"/>
  <c r="S14" i="16" s="1"/>
  <c r="AZ14" i="16" s="1"/>
  <c r="L34" i="16"/>
  <c r="M34" i="16" s="1"/>
  <c r="AV34" i="16" s="1"/>
  <c r="O34" i="16"/>
  <c r="P34" i="16" s="1"/>
  <c r="AX34" i="16" s="1"/>
  <c r="AZ35" i="16"/>
  <c r="O46" i="16"/>
  <c r="P46" i="16" s="1"/>
  <c r="L46" i="16"/>
  <c r="M46" i="16" s="1"/>
  <c r="AV46" i="16" s="1"/>
  <c r="BD50" i="16"/>
  <c r="AE23" i="16"/>
  <c r="BH23" i="16"/>
  <c r="AP106" i="16"/>
  <c r="AQ106" i="16" s="1"/>
  <c r="AM106" i="16"/>
  <c r="AN106" i="16" s="1"/>
  <c r="AE12" i="16"/>
  <c r="BH12" i="16"/>
  <c r="AV16" i="16"/>
  <c r="AE20" i="16"/>
  <c r="BH20" i="16"/>
  <c r="AD27" i="16"/>
  <c r="AG27" i="16"/>
  <c r="AH27" i="16" s="1"/>
  <c r="AZ32" i="16"/>
  <c r="AG39" i="16"/>
  <c r="AH39" i="16" s="1"/>
  <c r="AD39" i="16"/>
  <c r="L5" i="16"/>
  <c r="M5" i="16" s="1"/>
  <c r="AV5" i="16" s="1"/>
  <c r="R6" i="16"/>
  <c r="U9" i="16"/>
  <c r="V9" i="16" s="1"/>
  <c r="BB9" i="16" s="1"/>
  <c r="AJ10" i="16"/>
  <c r="AK10" i="16" s="1"/>
  <c r="AP11" i="16"/>
  <c r="AQ11" i="16" s="1"/>
  <c r="L13" i="16"/>
  <c r="M13" i="16" s="1"/>
  <c r="AV13" i="16" s="1"/>
  <c r="U17" i="16"/>
  <c r="V17" i="16" s="1"/>
  <c r="BB17" i="16" s="1"/>
  <c r="AE17" i="16"/>
  <c r="BH17" i="16"/>
  <c r="AJ18" i="16"/>
  <c r="AK18" i="16" s="1"/>
  <c r="AP19" i="16"/>
  <c r="AQ19" i="16" s="1"/>
  <c r="L21" i="16"/>
  <c r="M21" i="16" s="1"/>
  <c r="AV21" i="16" s="1"/>
  <c r="R22" i="16"/>
  <c r="S22" i="16" s="1"/>
  <c r="AZ22" i="16" s="1"/>
  <c r="AZ25" i="16"/>
  <c r="AJ26" i="16"/>
  <c r="AK26" i="16" s="1"/>
  <c r="AX27" i="16"/>
  <c r="AV29" i="16"/>
  <c r="L30" i="16"/>
  <c r="M30" i="16" s="1"/>
  <c r="AV30" i="16" s="1"/>
  <c r="O30" i="16"/>
  <c r="P30" i="16" s="1"/>
  <c r="AZ31" i="16"/>
  <c r="AV33" i="16"/>
  <c r="AX38" i="16"/>
  <c r="U6" i="16"/>
  <c r="AE6" i="16"/>
  <c r="BH6" i="16"/>
  <c r="AJ7" i="16"/>
  <c r="AK7" i="16" s="1"/>
  <c r="AP8" i="16"/>
  <c r="AQ8" i="16" s="1"/>
  <c r="L10" i="16"/>
  <c r="M10" i="16" s="1"/>
  <c r="AV10" i="16" s="1"/>
  <c r="R11" i="16"/>
  <c r="S11" i="16" s="1"/>
  <c r="AZ11" i="16" s="1"/>
  <c r="U14" i="16"/>
  <c r="V14" i="16" s="1"/>
  <c r="BB14" i="16" s="1"/>
  <c r="AE14" i="16"/>
  <c r="BH14" i="16"/>
  <c r="AJ15" i="16"/>
  <c r="AK15" i="16" s="1"/>
  <c r="AP16" i="16"/>
  <c r="AQ16" i="16" s="1"/>
  <c r="L18" i="16"/>
  <c r="M18" i="16" s="1"/>
  <c r="AV18" i="16" s="1"/>
  <c r="R19" i="16"/>
  <c r="S19" i="16" s="1"/>
  <c r="AZ19" i="16" s="1"/>
  <c r="U22" i="16"/>
  <c r="V22" i="16" s="1"/>
  <c r="BB22" i="16" s="1"/>
  <c r="AE22" i="16"/>
  <c r="BH22" i="16"/>
  <c r="AJ23" i="16"/>
  <c r="AK23" i="16" s="1"/>
  <c r="BB25" i="16"/>
  <c r="AZ28" i="16"/>
  <c r="AD29" i="16"/>
  <c r="AG29" i="16"/>
  <c r="AH29" i="16" s="1"/>
  <c r="BB31" i="16"/>
  <c r="AD33" i="16"/>
  <c r="AG33" i="16"/>
  <c r="AH33" i="16" s="1"/>
  <c r="BB35" i="16"/>
  <c r="AG38" i="16"/>
  <c r="AH38" i="16" s="1"/>
  <c r="AD38" i="16"/>
  <c r="BB40" i="16"/>
  <c r="AG43" i="16"/>
  <c r="AH43" i="16" s="1"/>
  <c r="AD43" i="16"/>
  <c r="BB44" i="16"/>
  <c r="BF52" i="16"/>
  <c r="AE15" i="16"/>
  <c r="BH15" i="16"/>
  <c r="O44" i="16"/>
  <c r="P44" i="16" s="1"/>
  <c r="AX44" i="16" s="1"/>
  <c r="L44" i="16"/>
  <c r="M44" i="16" s="1"/>
  <c r="AV44" i="16" s="1"/>
  <c r="AZ51" i="16"/>
  <c r="BB51" i="16"/>
  <c r="BD11" i="16"/>
  <c r="AE19" i="16"/>
  <c r="BH19" i="16"/>
  <c r="BD19" i="16"/>
  <c r="AX21" i="16"/>
  <c r="AV23" i="16"/>
  <c r="R24" i="16"/>
  <c r="S24" i="16" s="1"/>
  <c r="AZ24" i="16" s="1"/>
  <c r="U24" i="16"/>
  <c r="V24" i="16" s="1"/>
  <c r="BB24" i="16" s="1"/>
  <c r="AX36" i="16"/>
  <c r="AX42" i="16"/>
  <c r="AZ46" i="16"/>
  <c r="O48" i="16"/>
  <c r="P48" i="16" s="1"/>
  <c r="L48" i="16"/>
  <c r="M48" i="16" s="1"/>
  <c r="AV48" i="16" s="1"/>
  <c r="AA55" i="16"/>
  <c r="AB55" i="16" s="1"/>
  <c r="BF55" i="16" s="1"/>
  <c r="X55" i="16"/>
  <c r="Y55" i="16" s="1"/>
  <c r="BD55" i="16" s="1"/>
  <c r="AX5" i="16"/>
  <c r="AV15" i="16"/>
  <c r="AE8" i="16"/>
  <c r="BH8" i="16"/>
  <c r="AV12" i="16"/>
  <c r="AE16" i="16"/>
  <c r="BH16" i="16"/>
  <c r="AV20" i="16"/>
  <c r="AX68" i="16"/>
  <c r="AV68" i="16"/>
  <c r="U5" i="16"/>
  <c r="V5" i="16" s="1"/>
  <c r="BB5" i="16" s="1"/>
  <c r="AE5" i="16"/>
  <c r="BH5" i="16"/>
  <c r="AJ6" i="16"/>
  <c r="AP7" i="16"/>
  <c r="AQ7" i="16" s="1"/>
  <c r="L9" i="16"/>
  <c r="M9" i="16" s="1"/>
  <c r="AV9" i="16" s="1"/>
  <c r="R10" i="16"/>
  <c r="S10" i="16" s="1"/>
  <c r="AZ10" i="16" s="1"/>
  <c r="U13" i="16"/>
  <c r="V13" i="16" s="1"/>
  <c r="BB13" i="16" s="1"/>
  <c r="AE13" i="16"/>
  <c r="BH13" i="16"/>
  <c r="AJ14" i="16"/>
  <c r="AK14" i="16" s="1"/>
  <c r="AP15" i="16"/>
  <c r="AQ15" i="16" s="1"/>
  <c r="L17" i="16"/>
  <c r="M17" i="16" s="1"/>
  <c r="AV17" i="16" s="1"/>
  <c r="R18" i="16"/>
  <c r="S18" i="16" s="1"/>
  <c r="AZ18" i="16" s="1"/>
  <c r="U21" i="16"/>
  <c r="V21" i="16" s="1"/>
  <c r="BB21" i="16" s="1"/>
  <c r="AE21" i="16"/>
  <c r="BH21" i="16"/>
  <c r="AJ22" i="16"/>
  <c r="AK22" i="16" s="1"/>
  <c r="AP23" i="16"/>
  <c r="AQ23" i="16" s="1"/>
  <c r="AV25" i="16"/>
  <c r="L26" i="16"/>
  <c r="M26" i="16" s="1"/>
  <c r="AV26" i="16" s="1"/>
  <c r="O26" i="16"/>
  <c r="P26" i="16" s="1"/>
  <c r="AZ26" i="16" s="1"/>
  <c r="AZ29" i="16"/>
  <c r="AV31" i="16"/>
  <c r="L32" i="16"/>
  <c r="M32" i="16" s="1"/>
  <c r="AV32" i="16" s="1"/>
  <c r="O32" i="16"/>
  <c r="P32" i="16" s="1"/>
  <c r="AX32" i="16" s="1"/>
  <c r="AZ33" i="16"/>
  <c r="AV35" i="16"/>
  <c r="AG41" i="16"/>
  <c r="AH41" i="16" s="1"/>
  <c r="AD41" i="16"/>
  <c r="BD46" i="16"/>
  <c r="AZ48" i="16"/>
  <c r="O50" i="16"/>
  <c r="P50" i="16" s="1"/>
  <c r="L50" i="16"/>
  <c r="M50" i="16" s="1"/>
  <c r="AV50" i="16" s="1"/>
  <c r="AG51" i="16"/>
  <c r="AH51" i="16" s="1"/>
  <c r="AD51" i="16"/>
  <c r="AX52" i="16"/>
  <c r="AE7" i="16"/>
  <c r="BH7" i="16"/>
  <c r="BH104" i="16"/>
  <c r="AE104" i="16"/>
  <c r="AP151" i="16"/>
  <c r="AQ6" i="16"/>
  <c r="AV7" i="16"/>
  <c r="AE11" i="16"/>
  <c r="BH11" i="16"/>
  <c r="U8" i="16"/>
  <c r="V8" i="16" s="1"/>
  <c r="BB8" i="16" s="1"/>
  <c r="U16" i="16"/>
  <c r="V16" i="16" s="1"/>
  <c r="BB16" i="16" s="1"/>
  <c r="AZ30" i="16"/>
  <c r="BB30" i="16"/>
  <c r="AZ34" i="16"/>
  <c r="AG36" i="16"/>
  <c r="AH36" i="16" s="1"/>
  <c r="AD36" i="16"/>
  <c r="AG45" i="16"/>
  <c r="AH45" i="16" s="1"/>
  <c r="AD45" i="16"/>
  <c r="L6" i="16"/>
  <c r="R7" i="16"/>
  <c r="S7" i="16" s="1"/>
  <c r="AZ7" i="16" s="1"/>
  <c r="AE10" i="16"/>
  <c r="BH10" i="16"/>
  <c r="AJ11" i="16"/>
  <c r="AK11" i="16" s="1"/>
  <c r="AX12" i="16"/>
  <c r="AP12" i="16"/>
  <c r="AQ12" i="16" s="1"/>
  <c r="L14" i="16"/>
  <c r="M14" i="16" s="1"/>
  <c r="AV14" i="16" s="1"/>
  <c r="R15" i="16"/>
  <c r="S15" i="16" s="1"/>
  <c r="AZ15" i="16" s="1"/>
  <c r="AE18" i="16"/>
  <c r="BH18" i="16"/>
  <c r="AJ19" i="16"/>
  <c r="AK19" i="16" s="1"/>
  <c r="AX20" i="16"/>
  <c r="AP20" i="16"/>
  <c r="AQ20" i="16" s="1"/>
  <c r="L22" i="16"/>
  <c r="M22" i="16" s="1"/>
  <c r="AV22" i="16" s="1"/>
  <c r="R23" i="16"/>
  <c r="S23" i="16" s="1"/>
  <c r="AZ23" i="16" s="1"/>
  <c r="AJ24" i="16"/>
  <c r="AK24" i="16" s="1"/>
  <c r="AM24" i="16"/>
  <c r="AN24" i="16" s="1"/>
  <c r="AD25" i="16"/>
  <c r="AG25" i="16"/>
  <c r="AH25" i="16" s="1"/>
  <c r="AD31" i="16"/>
  <c r="AG31" i="16"/>
  <c r="AH31" i="16" s="1"/>
  <c r="AG35" i="16"/>
  <c r="AH35" i="16" s="1"/>
  <c r="AD35" i="16"/>
  <c r="AZ36" i="16"/>
  <c r="BB38" i="16"/>
  <c r="AX40" i="16"/>
  <c r="AZ42" i="16"/>
  <c r="AG47" i="16"/>
  <c r="AH47" i="16" s="1"/>
  <c r="AD47" i="16"/>
  <c r="U64" i="16"/>
  <c r="V64" i="16" s="1"/>
  <c r="BB64" i="16" s="1"/>
  <c r="X64" i="16"/>
  <c r="Y64" i="16" s="1"/>
  <c r="BD64" i="16" s="1"/>
  <c r="I53" i="16"/>
  <c r="J53" i="16" s="1"/>
  <c r="AD68" i="16"/>
  <c r="AG68" i="16"/>
  <c r="AH68" i="16" s="1"/>
  <c r="O88" i="16"/>
  <c r="P88" i="16" s="1"/>
  <c r="L88" i="16"/>
  <c r="M88" i="16" s="1"/>
  <c r="AV88" i="16" s="1"/>
  <c r="BF88" i="16"/>
  <c r="BH24" i="16"/>
  <c r="L53" i="16"/>
  <c r="M53" i="16" s="1"/>
  <c r="X54" i="16"/>
  <c r="Y54" i="16" s="1"/>
  <c r="BD54" i="16" s="1"/>
  <c r="L57" i="16"/>
  <c r="M57" i="16" s="1"/>
  <c r="AV57" i="16" s="1"/>
  <c r="AZ61" i="16"/>
  <c r="BF65" i="16"/>
  <c r="X25" i="16"/>
  <c r="Y25" i="16" s="1"/>
  <c r="X27" i="16"/>
  <c r="Y27" i="16" s="1"/>
  <c r="BD27" i="16" s="1"/>
  <c r="X29" i="16"/>
  <c r="Y29" i="16" s="1"/>
  <c r="BD29" i="16" s="1"/>
  <c r="X31" i="16"/>
  <c r="Y31" i="16" s="1"/>
  <c r="X33" i="16"/>
  <c r="Y33" i="16" s="1"/>
  <c r="BD33" i="16" s="1"/>
  <c r="X35" i="16"/>
  <c r="Y35" i="16" s="1"/>
  <c r="BD35" i="16" s="1"/>
  <c r="BB39" i="16"/>
  <c r="BF40" i="16"/>
  <c r="BB41" i="16"/>
  <c r="BF42" i="16"/>
  <c r="BB43" i="16"/>
  <c r="BF44" i="16"/>
  <c r="BB45" i="16"/>
  <c r="BF46" i="16"/>
  <c r="BB47" i="16"/>
  <c r="BF48" i="16"/>
  <c r="BB49" i="16"/>
  <c r="BF50" i="16"/>
  <c r="BF53" i="16"/>
  <c r="L56" i="16"/>
  <c r="M56" i="16" s="1"/>
  <c r="AV56" i="16" s="1"/>
  <c r="BF72" i="16"/>
  <c r="BH26" i="16"/>
  <c r="BH28" i="16"/>
  <c r="AJ35" i="16"/>
  <c r="AK35" i="16" s="1"/>
  <c r="L36" i="16"/>
  <c r="M36" i="16" s="1"/>
  <c r="AV36" i="16" s="1"/>
  <c r="BD36" i="16"/>
  <c r="AJ36" i="16"/>
  <c r="AK36" i="16" s="1"/>
  <c r="L38" i="16"/>
  <c r="M38" i="16" s="1"/>
  <c r="AV38" i="16" s="1"/>
  <c r="BD38" i="16"/>
  <c r="AJ38" i="16"/>
  <c r="AK38" i="16" s="1"/>
  <c r="L39" i="16"/>
  <c r="M39" i="16" s="1"/>
  <c r="AV39" i="16" s="1"/>
  <c r="BD39" i="16"/>
  <c r="AG40" i="16"/>
  <c r="AH40" i="16" s="1"/>
  <c r="AD40" i="16"/>
  <c r="BD41" i="16"/>
  <c r="AG42" i="16"/>
  <c r="AH42" i="16" s="1"/>
  <c r="AD42" i="16"/>
  <c r="BD43" i="16"/>
  <c r="AG44" i="16"/>
  <c r="AH44" i="16" s="1"/>
  <c r="AD44" i="16"/>
  <c r="BD45" i="16"/>
  <c r="AG46" i="16"/>
  <c r="AH46" i="16" s="1"/>
  <c r="AD46" i="16"/>
  <c r="BD47" i="16"/>
  <c r="AG48" i="16"/>
  <c r="AH48" i="16" s="1"/>
  <c r="AD48" i="16"/>
  <c r="BD49" i="16"/>
  <c r="AG50" i="16"/>
  <c r="AH50" i="16" s="1"/>
  <c r="AD50" i="16"/>
  <c r="BD51" i="16"/>
  <c r="AZ52" i="16"/>
  <c r="L55" i="16"/>
  <c r="M55" i="16" s="1"/>
  <c r="AV55" i="16" s="1"/>
  <c r="AZ57" i="16"/>
  <c r="AJ57" i="16"/>
  <c r="AK57" i="16" s="1"/>
  <c r="BF58" i="16"/>
  <c r="BF61" i="16"/>
  <c r="I62" i="16"/>
  <c r="J62" i="16" s="1"/>
  <c r="L62" i="16"/>
  <c r="M62" i="16" s="1"/>
  <c r="X62" i="16"/>
  <c r="Y62" i="16" s="1"/>
  <c r="BD62" i="16" s="1"/>
  <c r="AE26" i="16"/>
  <c r="AE28" i="16"/>
  <c r="AE30" i="16"/>
  <c r="AE32" i="16"/>
  <c r="AE34" i="16"/>
  <c r="L41" i="16"/>
  <c r="M41" i="16" s="1"/>
  <c r="L43" i="16"/>
  <c r="M43" i="16" s="1"/>
  <c r="L45" i="16"/>
  <c r="M45" i="16" s="1"/>
  <c r="L47" i="16"/>
  <c r="M47" i="16" s="1"/>
  <c r="L49" i="16"/>
  <c r="M49" i="16" s="1"/>
  <c r="L54" i="16"/>
  <c r="M54" i="16" s="1"/>
  <c r="AV54" i="16" s="1"/>
  <c r="AJ56" i="16"/>
  <c r="AK56" i="16" s="1"/>
  <c r="BF57" i="16"/>
  <c r="AV60" i="16"/>
  <c r="BH63" i="16"/>
  <c r="AE63" i="16"/>
  <c r="AG64" i="16"/>
  <c r="AH64" i="16" s="1"/>
  <c r="AJ64" i="16"/>
  <c r="AK64" i="16" s="1"/>
  <c r="X26" i="16"/>
  <c r="Y26" i="16" s="1"/>
  <c r="BD26" i="16" s="1"/>
  <c r="AG26" i="16"/>
  <c r="AH26" i="16" s="1"/>
  <c r="X28" i="16"/>
  <c r="Y28" i="16" s="1"/>
  <c r="BD28" i="16" s="1"/>
  <c r="AG28" i="16"/>
  <c r="AH28" i="16" s="1"/>
  <c r="X30" i="16"/>
  <c r="Y30" i="16" s="1"/>
  <c r="BD30" i="16" s="1"/>
  <c r="AG30" i="16"/>
  <c r="AH30" i="16" s="1"/>
  <c r="X32" i="16"/>
  <c r="Y32" i="16" s="1"/>
  <c r="BD32" i="16" s="1"/>
  <c r="AG32" i="16"/>
  <c r="AH32" i="16" s="1"/>
  <c r="X34" i="16"/>
  <c r="Y34" i="16" s="1"/>
  <c r="BD34" i="16" s="1"/>
  <c r="AG34" i="16"/>
  <c r="AH34" i="16" s="1"/>
  <c r="AJ40" i="16"/>
  <c r="AK40" i="16" s="1"/>
  <c r="AJ42" i="16"/>
  <c r="AK42" i="16" s="1"/>
  <c r="AJ44" i="16"/>
  <c r="AK44" i="16" s="1"/>
  <c r="AJ46" i="16"/>
  <c r="AK46" i="16" s="1"/>
  <c r="AJ48" i="16"/>
  <c r="AK48" i="16" s="1"/>
  <c r="AJ50" i="16"/>
  <c r="AK50" i="16" s="1"/>
  <c r="I52" i="16"/>
  <c r="J52" i="16" s="1"/>
  <c r="AV52" i="16" s="1"/>
  <c r="U53" i="16"/>
  <c r="V53" i="16" s="1"/>
  <c r="BB53" i="16" s="1"/>
  <c r="AJ53" i="16"/>
  <c r="AK53" i="16" s="1"/>
  <c r="AZ54" i="16"/>
  <c r="AJ54" i="16"/>
  <c r="AK54" i="16" s="1"/>
  <c r="BF56" i="16"/>
  <c r="X57" i="16"/>
  <c r="Y57" i="16" s="1"/>
  <c r="BD57" i="16" s="1"/>
  <c r="AX58" i="16"/>
  <c r="AX65" i="16"/>
  <c r="BB66" i="16"/>
  <c r="I64" i="16"/>
  <c r="J64" i="16" s="1"/>
  <c r="AX70" i="16"/>
  <c r="AV70" i="16"/>
  <c r="BF70" i="16"/>
  <c r="BF71" i="16"/>
  <c r="BH52" i="16"/>
  <c r="BH53" i="16"/>
  <c r="AX60" i="16"/>
  <c r="AZ63" i="16"/>
  <c r="BB63" i="16"/>
  <c r="BH65" i="16"/>
  <c r="X66" i="16"/>
  <c r="Y66" i="16" s="1"/>
  <c r="BD66" i="16" s="1"/>
  <c r="AD70" i="16"/>
  <c r="AG70" i="16"/>
  <c r="AH70" i="16" s="1"/>
  <c r="AM80" i="16"/>
  <c r="AN80" i="16" s="1"/>
  <c r="AJ80" i="16"/>
  <c r="AK80" i="16" s="1"/>
  <c r="BB93" i="16"/>
  <c r="BD93" i="16"/>
  <c r="AE52" i="16"/>
  <c r="AE53" i="16"/>
  <c r="AZ60" i="16"/>
  <c r="X61" i="16"/>
  <c r="Y61" i="16" s="1"/>
  <c r="BD61" i="16" s="1"/>
  <c r="BH62" i="16"/>
  <c r="L64" i="16"/>
  <c r="M64" i="16" s="1"/>
  <c r="AE65" i="16"/>
  <c r="AJ67" i="16"/>
  <c r="AK67" i="16" s="1"/>
  <c r="BH54" i="16"/>
  <c r="BH55" i="16"/>
  <c r="BH56" i="16"/>
  <c r="BH57" i="16"/>
  <c r="BH58" i="16"/>
  <c r="L61" i="16"/>
  <c r="M61" i="16" s="1"/>
  <c r="AV61" i="16" s="1"/>
  <c r="AX62" i="16"/>
  <c r="AJ63" i="16"/>
  <c r="AK63" i="16" s="1"/>
  <c r="AZ65" i="16"/>
  <c r="AV66" i="16"/>
  <c r="BF66" i="16"/>
  <c r="AE54" i="16"/>
  <c r="AE55" i="16"/>
  <c r="AE56" i="16"/>
  <c r="AE57" i="16"/>
  <c r="AE58" i="16"/>
  <c r="I60" i="16"/>
  <c r="J60" i="16" s="1"/>
  <c r="AJ60" i="16"/>
  <c r="AK60" i="16" s="1"/>
  <c r="AZ62" i="16"/>
  <c r="X63" i="16"/>
  <c r="Y63" i="16" s="1"/>
  <c r="BD63" i="16" s="1"/>
  <c r="BH64" i="16"/>
  <c r="BB65" i="16"/>
  <c r="AD66" i="16"/>
  <c r="AG66" i="16"/>
  <c r="AH66" i="16" s="1"/>
  <c r="AJ69" i="16"/>
  <c r="AK69" i="16" s="1"/>
  <c r="AX64" i="16"/>
  <c r="BF67" i="16"/>
  <c r="AG75" i="16"/>
  <c r="AH75" i="16" s="1"/>
  <c r="AD75" i="16"/>
  <c r="AV76" i="16"/>
  <c r="R77" i="16"/>
  <c r="S77" i="16" s="1"/>
  <c r="O77" i="16"/>
  <c r="P77" i="16" s="1"/>
  <c r="AX77" i="16" s="1"/>
  <c r="O67" i="16"/>
  <c r="P67" i="16" s="1"/>
  <c r="AX67" i="16" s="1"/>
  <c r="O69" i="16"/>
  <c r="P69" i="16" s="1"/>
  <c r="AX69" i="16" s="1"/>
  <c r="O71" i="16"/>
  <c r="P71" i="16" s="1"/>
  <c r="AX71" i="16" s="1"/>
  <c r="AM71" i="16"/>
  <c r="AN71" i="16" s="1"/>
  <c r="O72" i="16"/>
  <c r="P72" i="16" s="1"/>
  <c r="AX72" i="16" s="1"/>
  <c r="AM72" i="16"/>
  <c r="AN72" i="16" s="1"/>
  <c r="O73" i="16"/>
  <c r="P73" i="16" s="1"/>
  <c r="AX73" i="16" s="1"/>
  <c r="AM73" i="16"/>
  <c r="AN73" i="16" s="1"/>
  <c r="O74" i="16"/>
  <c r="P74" i="16" s="1"/>
  <c r="AX74" i="16" s="1"/>
  <c r="AM74" i="16"/>
  <c r="AN74" i="16" s="1"/>
  <c r="BB80" i="16"/>
  <c r="AM89" i="16"/>
  <c r="AN89" i="16" s="1"/>
  <c r="AJ89" i="16"/>
  <c r="AK89" i="16" s="1"/>
  <c r="AX93" i="16"/>
  <c r="AV93" i="16"/>
  <c r="X68" i="16"/>
  <c r="Y68" i="16" s="1"/>
  <c r="BD68" i="16" s="1"/>
  <c r="X70" i="16"/>
  <c r="Y70" i="16" s="1"/>
  <c r="BD70" i="16" s="1"/>
  <c r="AG71" i="16"/>
  <c r="AH71" i="16" s="1"/>
  <c r="AD71" i="16"/>
  <c r="AG72" i="16"/>
  <c r="AH72" i="16" s="1"/>
  <c r="AD72" i="16"/>
  <c r="AG73" i="16"/>
  <c r="AH73" i="16" s="1"/>
  <c r="AD73" i="16"/>
  <c r="AG74" i="16"/>
  <c r="AH74" i="16" s="1"/>
  <c r="AD74" i="16"/>
  <c r="AZ75" i="16"/>
  <c r="I92" i="16"/>
  <c r="J92" i="16" s="1"/>
  <c r="AV92" i="16" s="1"/>
  <c r="BH101" i="16"/>
  <c r="AE101" i="16"/>
  <c r="AZ69" i="16"/>
  <c r="AZ71" i="16"/>
  <c r="AZ73" i="16"/>
  <c r="BH91" i="16"/>
  <c r="AE91" i="16"/>
  <c r="BB96" i="16"/>
  <c r="BB99" i="16"/>
  <c r="BD99" i="16"/>
  <c r="AA75" i="16"/>
  <c r="AB75" i="16" s="1"/>
  <c r="BF75" i="16" s="1"/>
  <c r="X75" i="16"/>
  <c r="Y75" i="16" s="1"/>
  <c r="BD75" i="16" s="1"/>
  <c r="AG76" i="16"/>
  <c r="AH76" i="16" s="1"/>
  <c r="AD76" i="16"/>
  <c r="AM81" i="16"/>
  <c r="AN81" i="16" s="1"/>
  <c r="AN151" i="16" s="1"/>
  <c r="AJ81" i="16"/>
  <c r="AK81" i="16" s="1"/>
  <c r="O84" i="16"/>
  <c r="P84" i="16" s="1"/>
  <c r="L84" i="16"/>
  <c r="M84" i="16" s="1"/>
  <c r="AV84" i="16" s="1"/>
  <c r="BF84" i="16"/>
  <c r="X67" i="16"/>
  <c r="Y67" i="16" s="1"/>
  <c r="BD67" i="16" s="1"/>
  <c r="AG67" i="16"/>
  <c r="AH67" i="16" s="1"/>
  <c r="X69" i="16"/>
  <c r="Y69" i="16" s="1"/>
  <c r="BD69" i="16" s="1"/>
  <c r="AG69" i="16"/>
  <c r="AH69" i="16" s="1"/>
  <c r="X71" i="16"/>
  <c r="Y71" i="16" s="1"/>
  <c r="BD71" i="16" s="1"/>
  <c r="X72" i="16"/>
  <c r="Y72" i="16" s="1"/>
  <c r="BD72" i="16" s="1"/>
  <c r="X73" i="16"/>
  <c r="Y73" i="16" s="1"/>
  <c r="BD73" i="16" s="1"/>
  <c r="X74" i="16"/>
  <c r="Y74" i="16" s="1"/>
  <c r="BD74" i="16" s="1"/>
  <c r="AE79" i="16"/>
  <c r="AM85" i="16"/>
  <c r="AN85" i="16" s="1"/>
  <c r="AJ85" i="16"/>
  <c r="AK85" i="16" s="1"/>
  <c r="BD80" i="16"/>
  <c r="BB81" i="16"/>
  <c r="AM82" i="16"/>
  <c r="AN82" i="16" s="1"/>
  <c r="AJ82" i="16"/>
  <c r="AK82" i="16" s="1"/>
  <c r="BD85" i="16"/>
  <c r="AM86" i="16"/>
  <c r="AN86" i="16" s="1"/>
  <c r="AJ86" i="16"/>
  <c r="AK86" i="16" s="1"/>
  <c r="BD89" i="16"/>
  <c r="AM90" i="16"/>
  <c r="AN90" i="16" s="1"/>
  <c r="AJ90" i="16"/>
  <c r="AK90" i="16" s="1"/>
  <c r="AJ93" i="16"/>
  <c r="AK93" i="16" s="1"/>
  <c r="X94" i="16"/>
  <c r="Y94" i="16" s="1"/>
  <c r="BD94" i="16" s="1"/>
  <c r="U94" i="16"/>
  <c r="V94" i="16" s="1"/>
  <c r="AV106" i="16"/>
  <c r="R109" i="16"/>
  <c r="S109" i="16" s="1"/>
  <c r="AZ109" i="16" s="1"/>
  <c r="O109" i="16"/>
  <c r="P109" i="16" s="1"/>
  <c r="AX109" i="16" s="1"/>
  <c r="AD77" i="16"/>
  <c r="AZ79" i="16"/>
  <c r="AV80" i="16"/>
  <c r="BB82" i="16"/>
  <c r="O85" i="16"/>
  <c r="P85" i="16" s="1"/>
  <c r="AX85" i="16" s="1"/>
  <c r="L85" i="16"/>
  <c r="M85" i="16" s="1"/>
  <c r="AV85" i="16" s="1"/>
  <c r="BB86" i="16"/>
  <c r="O89" i="16"/>
  <c r="P89" i="16" s="1"/>
  <c r="AX89" i="16" s="1"/>
  <c r="L89" i="16"/>
  <c r="M89" i="16" s="1"/>
  <c r="AV89" i="16" s="1"/>
  <c r="BB90" i="16"/>
  <c r="AX92" i="16"/>
  <c r="AZ97" i="16"/>
  <c r="BD100" i="16"/>
  <c r="BD103" i="16"/>
  <c r="BB111" i="16"/>
  <c r="AZ111" i="16"/>
  <c r="X123" i="16"/>
  <c r="Y123" i="16" s="1"/>
  <c r="U123" i="16"/>
  <c r="V123" i="16" s="1"/>
  <c r="BB123" i="16" s="1"/>
  <c r="X76" i="16"/>
  <c r="Y76" i="16" s="1"/>
  <c r="BD76" i="16" s="1"/>
  <c r="I77" i="16"/>
  <c r="J77" i="16" s="1"/>
  <c r="AV77" i="16" s="1"/>
  <c r="I79" i="16"/>
  <c r="J79" i="16" s="1"/>
  <c r="BD82" i="16"/>
  <c r="AM83" i="16"/>
  <c r="AN83" i="16" s="1"/>
  <c r="AJ83" i="16"/>
  <c r="AK83" i="16" s="1"/>
  <c r="BD86" i="16"/>
  <c r="AM87" i="16"/>
  <c r="AN87" i="16" s="1"/>
  <c r="AJ87" i="16"/>
  <c r="AK87" i="16" s="1"/>
  <c r="BD90" i="16"/>
  <c r="BH97" i="16"/>
  <c r="AE97" i="16"/>
  <c r="BH98" i="16"/>
  <c r="AE98" i="16"/>
  <c r="O80" i="16"/>
  <c r="P80" i="16" s="1"/>
  <c r="AX80" i="16" s="1"/>
  <c r="AD80" i="16"/>
  <c r="O81" i="16"/>
  <c r="P81" i="16" s="1"/>
  <c r="AX81" i="16" s="1"/>
  <c r="L81" i="16"/>
  <c r="M81" i="16" s="1"/>
  <c r="AV81" i="16" s="1"/>
  <c r="BF81" i="16"/>
  <c r="BB83" i="16"/>
  <c r="AZ84" i="16"/>
  <c r="O86" i="16"/>
  <c r="P86" i="16" s="1"/>
  <c r="AZ86" i="16" s="1"/>
  <c r="L86" i="16"/>
  <c r="M86" i="16" s="1"/>
  <c r="AV86" i="16" s="1"/>
  <c r="BB87" i="16"/>
  <c r="AZ88" i="16"/>
  <c r="O90" i="16"/>
  <c r="P90" i="16" s="1"/>
  <c r="L90" i="16"/>
  <c r="M90" i="16" s="1"/>
  <c r="AV90" i="16" s="1"/>
  <c r="BB91" i="16"/>
  <c r="I94" i="16"/>
  <c r="J94" i="16" s="1"/>
  <c r="L94" i="16"/>
  <c r="M94" i="16" s="1"/>
  <c r="AG97" i="16"/>
  <c r="AH97" i="16" s="1"/>
  <c r="AJ97" i="16"/>
  <c r="AK97" i="16" s="1"/>
  <c r="BH99" i="16"/>
  <c r="AE99" i="16"/>
  <c r="AX104" i="16"/>
  <c r="BH105" i="16"/>
  <c r="AE105" i="16"/>
  <c r="X107" i="16"/>
  <c r="Y107" i="16" s="1"/>
  <c r="BD107" i="16" s="1"/>
  <c r="AA107" i="16"/>
  <c r="AB107" i="16" s="1"/>
  <c r="BF107" i="16" s="1"/>
  <c r="BH108" i="16"/>
  <c r="AE108" i="16"/>
  <c r="BH120" i="16"/>
  <c r="AE120" i="16"/>
  <c r="AV79" i="16"/>
  <c r="AM79" i="16"/>
  <c r="AN79" i="16" s="1"/>
  <c r="O82" i="16"/>
  <c r="P82" i="16" s="1"/>
  <c r="AX82" i="16" s="1"/>
  <c r="L82" i="16"/>
  <c r="M82" i="16" s="1"/>
  <c r="AV82" i="16" s="1"/>
  <c r="BD83" i="16"/>
  <c r="AM84" i="16"/>
  <c r="AN84" i="16" s="1"/>
  <c r="AJ84" i="16"/>
  <c r="AK84" i="16" s="1"/>
  <c r="BD87" i="16"/>
  <c r="AM88" i="16"/>
  <c r="AN88" i="16" s="1"/>
  <c r="AJ88" i="16"/>
  <c r="AK88" i="16" s="1"/>
  <c r="X92" i="16"/>
  <c r="Y92" i="16" s="1"/>
  <c r="BD92" i="16" s="1"/>
  <c r="U92" i="16"/>
  <c r="V92" i="16" s="1"/>
  <c r="AJ99" i="16"/>
  <c r="AK99" i="16" s="1"/>
  <c r="AG99" i="16"/>
  <c r="AH99" i="16" s="1"/>
  <c r="AX103" i="16"/>
  <c r="BB115" i="16"/>
  <c r="AX122" i="16"/>
  <c r="O83" i="16"/>
  <c r="P83" i="16" s="1"/>
  <c r="AX83" i="16" s="1"/>
  <c r="L83" i="16"/>
  <c r="M83" i="16" s="1"/>
  <c r="AV83" i="16" s="1"/>
  <c r="O87" i="16"/>
  <c r="P87" i="16" s="1"/>
  <c r="AX87" i="16" s="1"/>
  <c r="L87" i="16"/>
  <c r="M87" i="16" s="1"/>
  <c r="AV87" i="16" s="1"/>
  <c r="BH90" i="16"/>
  <c r="O91" i="16"/>
  <c r="P91" i="16" s="1"/>
  <c r="L91" i="16"/>
  <c r="M91" i="16" s="1"/>
  <c r="AV91" i="16" s="1"/>
  <c r="BH94" i="16"/>
  <c r="AE94" i="16"/>
  <c r="L99" i="16"/>
  <c r="M99" i="16" s="1"/>
  <c r="AV99" i="16" s="1"/>
  <c r="I99" i="16"/>
  <c r="J99" i="16" s="1"/>
  <c r="BH100" i="16"/>
  <c r="AE100" i="16"/>
  <c r="BH102" i="16"/>
  <c r="AE102" i="16"/>
  <c r="R96" i="16"/>
  <c r="S96" i="16" s="1"/>
  <c r="AZ96" i="16" s="1"/>
  <c r="R101" i="16"/>
  <c r="S101" i="16" s="1"/>
  <c r="AZ101" i="16" s="1"/>
  <c r="AP101" i="16"/>
  <c r="AQ101" i="16" s="1"/>
  <c r="AP103" i="16"/>
  <c r="AQ103" i="16" s="1"/>
  <c r="BB117" i="16"/>
  <c r="X118" i="16"/>
  <c r="Y118" i="16" s="1"/>
  <c r="BD118" i="16" s="1"/>
  <c r="AA118" i="16"/>
  <c r="AB118" i="16" s="1"/>
  <c r="AG120" i="16"/>
  <c r="AH120" i="16" s="1"/>
  <c r="AJ120" i="16"/>
  <c r="AK120" i="16" s="1"/>
  <c r="BH92" i="16"/>
  <c r="AE92" i="16"/>
  <c r="AP92" i="16"/>
  <c r="AQ92" i="16" s="1"/>
  <c r="AG94" i="16"/>
  <c r="AH94" i="16" s="1"/>
  <c r="BF96" i="16"/>
  <c r="O97" i="16"/>
  <c r="P97" i="16" s="1"/>
  <c r="AX97" i="16" s="1"/>
  <c r="BB98" i="16"/>
  <c r="AJ98" i="16"/>
  <c r="AK98" i="16" s="1"/>
  <c r="AG98" i="16"/>
  <c r="AH98" i="16" s="1"/>
  <c r="L102" i="16"/>
  <c r="M102" i="16" s="1"/>
  <c r="AV102" i="16" s="1"/>
  <c r="I102" i="16"/>
  <c r="J102" i="16" s="1"/>
  <c r="BB102" i="16"/>
  <c r="BF103" i="16"/>
  <c r="BD104" i="16"/>
  <c r="BF106" i="16"/>
  <c r="AV107" i="16"/>
  <c r="BB109" i="16"/>
  <c r="O120" i="16"/>
  <c r="P120" i="16" s="1"/>
  <c r="AX120" i="16" s="1"/>
  <c r="R120" i="16"/>
  <c r="S120" i="16" s="1"/>
  <c r="AZ120" i="16" s="1"/>
  <c r="AZ143" i="16"/>
  <c r="AD81" i="16"/>
  <c r="AD82" i="16"/>
  <c r="AD83" i="16"/>
  <c r="AD84" i="16"/>
  <c r="AD85" i="16"/>
  <c r="AD86" i="16"/>
  <c r="AD87" i="16"/>
  <c r="AD88" i="16"/>
  <c r="AD89" i="16"/>
  <c r="AP91" i="16"/>
  <c r="AQ91" i="16" s="1"/>
  <c r="R93" i="16"/>
  <c r="S93" i="16" s="1"/>
  <c r="AZ93" i="16" s="1"/>
  <c r="AM93" i="16"/>
  <c r="AN93" i="16" s="1"/>
  <c r="AP96" i="16"/>
  <c r="AQ96" i="16" s="1"/>
  <c r="L98" i="16"/>
  <c r="M98" i="16" s="1"/>
  <c r="R100" i="16"/>
  <c r="S100" i="16" s="1"/>
  <c r="AZ100" i="16" s="1"/>
  <c r="BF100" i="16"/>
  <c r="AP100" i="16"/>
  <c r="AQ100" i="16" s="1"/>
  <c r="R106" i="16"/>
  <c r="S106" i="16" s="1"/>
  <c r="AZ106" i="16" s="1"/>
  <c r="O107" i="16"/>
  <c r="P107" i="16" s="1"/>
  <c r="AX107" i="16" s="1"/>
  <c r="AM113" i="16"/>
  <c r="AN113" i="16" s="1"/>
  <c r="AV115" i="16"/>
  <c r="AJ116" i="16"/>
  <c r="AK116" i="16" s="1"/>
  <c r="AM116" i="16"/>
  <c r="AN116" i="16" s="1"/>
  <c r="BH96" i="16"/>
  <c r="AE96" i="16"/>
  <c r="L101" i="16"/>
  <c r="M101" i="16" s="1"/>
  <c r="AV101" i="16" s="1"/>
  <c r="I101" i="16"/>
  <c r="J101" i="16" s="1"/>
  <c r="AJ101" i="16"/>
  <c r="AK101" i="16" s="1"/>
  <c r="AG101" i="16"/>
  <c r="AH101" i="16" s="1"/>
  <c r="BD101" i="16"/>
  <c r="BD102" i="16"/>
  <c r="BH103" i="16"/>
  <c r="AE103" i="16"/>
  <c r="BH106" i="16"/>
  <c r="AE106" i="16"/>
  <c r="X113" i="16"/>
  <c r="Y113" i="16" s="1"/>
  <c r="BD113" i="16" s="1"/>
  <c r="AA113" i="16"/>
  <c r="AB113" i="16" s="1"/>
  <c r="BB116" i="16"/>
  <c r="L118" i="16"/>
  <c r="M118" i="16" s="1"/>
  <c r="AV118" i="16" s="1"/>
  <c r="O118" i="16"/>
  <c r="P118" i="16" s="1"/>
  <c r="AX118" i="16" s="1"/>
  <c r="BF99" i="16"/>
  <c r="R104" i="16"/>
  <c r="S104" i="16" s="1"/>
  <c r="AZ104" i="16" s="1"/>
  <c r="BF104" i="16"/>
  <c r="BD105" i="16"/>
  <c r="AZ110" i="16"/>
  <c r="BB125" i="16"/>
  <c r="BD125" i="16"/>
  <c r="R92" i="16"/>
  <c r="S92" i="16" s="1"/>
  <c r="AZ92" i="16" s="1"/>
  <c r="BH93" i="16"/>
  <c r="AE93" i="16"/>
  <c r="R94" i="16"/>
  <c r="S94" i="16" s="1"/>
  <c r="AZ94" i="16" s="1"/>
  <c r="AP97" i="16"/>
  <c r="AQ97" i="16" s="1"/>
  <c r="L100" i="16"/>
  <c r="M100" i="16" s="1"/>
  <c r="I100" i="16"/>
  <c r="J100" i="16" s="1"/>
  <c r="AJ100" i="16"/>
  <c r="AK100" i="16" s="1"/>
  <c r="AG100" i="16"/>
  <c r="AH100" i="16" s="1"/>
  <c r="AP102" i="16"/>
  <c r="AQ102" i="16" s="1"/>
  <c r="AM107" i="16"/>
  <c r="AN107" i="16" s="1"/>
  <c r="AV109" i="16"/>
  <c r="AJ110" i="16"/>
  <c r="AK110" i="16" s="1"/>
  <c r="AM110" i="16"/>
  <c r="AN110" i="16" s="1"/>
  <c r="I113" i="16"/>
  <c r="J113" i="16" s="1"/>
  <c r="AE114" i="16"/>
  <c r="BH117" i="16"/>
  <c r="AE117" i="16"/>
  <c r="X119" i="16"/>
  <c r="Y119" i="16" s="1"/>
  <c r="BD119" i="16" s="1"/>
  <c r="I110" i="16"/>
  <c r="J110" i="16" s="1"/>
  <c r="BD110" i="16"/>
  <c r="BH111" i="16"/>
  <c r="AV113" i="16"/>
  <c r="I116" i="16"/>
  <c r="J116" i="16" s="1"/>
  <c r="BD116" i="16"/>
  <c r="AP118" i="16"/>
  <c r="AQ118" i="16" s="1"/>
  <c r="AZ122" i="16"/>
  <c r="L124" i="16"/>
  <c r="M124" i="16" s="1"/>
  <c r="AV124" i="16" s="1"/>
  <c r="I124" i="16"/>
  <c r="J124" i="16" s="1"/>
  <c r="BD124" i="16"/>
  <c r="L125" i="16"/>
  <c r="M125" i="16" s="1"/>
  <c r="I125" i="16"/>
  <c r="J125" i="16" s="1"/>
  <c r="AP107" i="16"/>
  <c r="AQ107" i="16" s="1"/>
  <c r="BH109" i="16"/>
  <c r="AV110" i="16"/>
  <c r="AP113" i="16"/>
  <c r="AQ113" i="16" s="1"/>
  <c r="R115" i="16"/>
  <c r="S115" i="16" s="1"/>
  <c r="AZ115" i="16" s="1"/>
  <c r="BH115" i="16"/>
  <c r="AV116" i="16"/>
  <c r="AV119" i="16"/>
  <c r="AV123" i="16"/>
  <c r="AG102" i="16"/>
  <c r="AH102" i="16" s="1"/>
  <c r="I103" i="16"/>
  <c r="J103" i="16" s="1"/>
  <c r="AV103" i="16" s="1"/>
  <c r="AG103" i="16"/>
  <c r="AH103" i="16" s="1"/>
  <c r="I104" i="16"/>
  <c r="J104" i="16" s="1"/>
  <c r="AV104" i="16" s="1"/>
  <c r="AG104" i="16"/>
  <c r="AH104" i="16" s="1"/>
  <c r="I105" i="16"/>
  <c r="J105" i="16" s="1"/>
  <c r="AV105" i="16" s="1"/>
  <c r="AG105" i="16"/>
  <c r="AH105" i="16" s="1"/>
  <c r="I108" i="16"/>
  <c r="J108" i="16" s="1"/>
  <c r="BD108" i="16"/>
  <c r="AE109" i="16"/>
  <c r="I114" i="16"/>
  <c r="J114" i="16" s="1"/>
  <c r="BD114" i="16"/>
  <c r="AE115" i="16"/>
  <c r="BH118" i="16"/>
  <c r="BB120" i="16"/>
  <c r="BF121" i="16"/>
  <c r="AG123" i="16"/>
  <c r="AH123" i="16" s="1"/>
  <c r="AD123" i="16"/>
  <c r="R107" i="16"/>
  <c r="S107" i="16" s="1"/>
  <c r="BB107" i="16" s="1"/>
  <c r="AV108" i="16"/>
  <c r="I111" i="16"/>
  <c r="J111" i="16" s="1"/>
  <c r="R113" i="16"/>
  <c r="S113" i="16" s="1"/>
  <c r="AZ113" i="16" s="1"/>
  <c r="BH113" i="16"/>
  <c r="AV114" i="16"/>
  <c r="AM114" i="16"/>
  <c r="AN114" i="16" s="1"/>
  <c r="O116" i="16"/>
  <c r="P116" i="16" s="1"/>
  <c r="AX116" i="16" s="1"/>
  <c r="BD117" i="16"/>
  <c r="L122" i="16"/>
  <c r="M122" i="16" s="1"/>
  <c r="AV122" i="16" s="1"/>
  <c r="I122" i="16"/>
  <c r="J122" i="16" s="1"/>
  <c r="AX123" i="16"/>
  <c r="AE124" i="16"/>
  <c r="BH126" i="16"/>
  <c r="AE126" i="16"/>
  <c r="AV111" i="16"/>
  <c r="AX119" i="16"/>
  <c r="AX121" i="16"/>
  <c r="AJ126" i="16"/>
  <c r="AK126" i="16" s="1"/>
  <c r="AG126" i="16"/>
  <c r="AH126" i="16" s="1"/>
  <c r="BH130" i="16"/>
  <c r="AE130" i="16"/>
  <c r="AG145" i="16"/>
  <c r="AH145" i="16" s="1"/>
  <c r="AD145" i="16"/>
  <c r="AX145" i="16"/>
  <c r="BF149" i="16"/>
  <c r="I109" i="16"/>
  <c r="J109" i="16" s="1"/>
  <c r="BD109" i="16"/>
  <c r="AE110" i="16"/>
  <c r="I115" i="16"/>
  <c r="J115" i="16" s="1"/>
  <c r="BD115" i="16"/>
  <c r="AE116" i="16"/>
  <c r="AZ124" i="16"/>
  <c r="AX128" i="16"/>
  <c r="AG147" i="16"/>
  <c r="AH147" i="16" s="1"/>
  <c r="AD147" i="16"/>
  <c r="AX147" i="16"/>
  <c r="BF148" i="16"/>
  <c r="AJ124" i="16"/>
  <c r="AK124" i="16" s="1"/>
  <c r="AG124" i="16"/>
  <c r="AH124" i="16" s="1"/>
  <c r="AZ126" i="16"/>
  <c r="BF127" i="16"/>
  <c r="L128" i="16"/>
  <c r="M128" i="16" s="1"/>
  <c r="I128" i="16"/>
  <c r="J128" i="16" s="1"/>
  <c r="BB128" i="16"/>
  <c r="AJ130" i="16"/>
  <c r="AK130" i="16" s="1"/>
  <c r="AG130" i="16"/>
  <c r="AH130" i="16" s="1"/>
  <c r="BD130" i="16"/>
  <c r="BB142" i="16"/>
  <c r="AZ144" i="16"/>
  <c r="AG148" i="16"/>
  <c r="AH148" i="16" s="1"/>
  <c r="AD148" i="16"/>
  <c r="AX148" i="16"/>
  <c r="I119" i="16"/>
  <c r="J119" i="16" s="1"/>
  <c r="AA119" i="16"/>
  <c r="AG121" i="16"/>
  <c r="AH121" i="16" s="1"/>
  <c r="BH127" i="16"/>
  <c r="AE127" i="16"/>
  <c r="AZ130" i="16"/>
  <c r="AG140" i="16"/>
  <c r="AH140" i="16" s="1"/>
  <c r="AD140" i="16"/>
  <c r="BF142" i="16"/>
  <c r="BB143" i="16"/>
  <c r="AZ145" i="16"/>
  <c r="AG149" i="16"/>
  <c r="AH149" i="16" s="1"/>
  <c r="AD149" i="16"/>
  <c r="L126" i="16"/>
  <c r="M126" i="16" s="1"/>
  <c r="AV126" i="16" s="1"/>
  <c r="I126" i="16"/>
  <c r="J126" i="16" s="1"/>
  <c r="BB126" i="16"/>
  <c r="AJ127" i="16"/>
  <c r="AK127" i="16" s="1"/>
  <c r="AG127" i="16"/>
  <c r="AH127" i="16" s="1"/>
  <c r="AV141" i="16"/>
  <c r="AG141" i="16"/>
  <c r="AH141" i="16" s="1"/>
  <c r="AD141" i="16"/>
  <c r="AX141" i="16"/>
  <c r="BF143" i="16"/>
  <c r="BB144" i="16"/>
  <c r="AV150" i="16"/>
  <c r="AG150" i="16"/>
  <c r="AH150" i="16" s="1"/>
  <c r="AD150" i="16"/>
  <c r="AX150" i="16"/>
  <c r="BH125" i="16"/>
  <c r="AE125" i="16"/>
  <c r="L130" i="16"/>
  <c r="M130" i="16" s="1"/>
  <c r="I130" i="16"/>
  <c r="J130" i="16" s="1"/>
  <c r="AV142" i="16"/>
  <c r="AG142" i="16"/>
  <c r="AH142" i="16" s="1"/>
  <c r="AD142" i="16"/>
  <c r="AX142" i="16"/>
  <c r="AA124" i="16"/>
  <c r="AB124" i="16" s="1"/>
  <c r="BF124" i="16" s="1"/>
  <c r="AJ125" i="16"/>
  <c r="AK125" i="16" s="1"/>
  <c r="AG125" i="16"/>
  <c r="AH125" i="16" s="1"/>
  <c r="BH128" i="16"/>
  <c r="AE128" i="16"/>
  <c r="AZ140" i="16"/>
  <c r="AV143" i="16"/>
  <c r="AG143" i="16"/>
  <c r="AH143" i="16" s="1"/>
  <c r="AD143" i="16"/>
  <c r="BF145" i="16"/>
  <c r="BB147" i="16"/>
  <c r="AA123" i="16"/>
  <c r="AB123" i="16" s="1"/>
  <c r="BF123" i="16" s="1"/>
  <c r="L127" i="16"/>
  <c r="M127" i="16" s="1"/>
  <c r="I127" i="16"/>
  <c r="J127" i="16" s="1"/>
  <c r="BB127" i="16"/>
  <c r="AJ128" i="16"/>
  <c r="AK128" i="16" s="1"/>
  <c r="AG128" i="16"/>
  <c r="AH128" i="16" s="1"/>
  <c r="AZ141" i="16"/>
  <c r="AV144" i="16"/>
  <c r="AG144" i="16"/>
  <c r="AH144" i="16" s="1"/>
  <c r="AD144" i="16"/>
  <c r="BD147" i="16"/>
  <c r="BB148" i="16"/>
  <c r="AZ150" i="16"/>
  <c r="X140" i="16"/>
  <c r="Y140" i="16" s="1"/>
  <c r="BD140" i="16" s="1"/>
  <c r="X141" i="16"/>
  <c r="Y141" i="16" s="1"/>
  <c r="BD141" i="16" s="1"/>
  <c r="X142" i="16"/>
  <c r="Y142" i="16" s="1"/>
  <c r="BD142" i="16" s="1"/>
  <c r="X143" i="16"/>
  <c r="Y143" i="16" s="1"/>
  <c r="BD143" i="16" s="1"/>
  <c r="X144" i="16"/>
  <c r="Y144" i="16" s="1"/>
  <c r="BD144" i="16" s="1"/>
  <c r="X145" i="16"/>
  <c r="Y145" i="16" s="1"/>
  <c r="BD145" i="16" s="1"/>
  <c r="X149" i="16"/>
  <c r="Y149" i="16" s="1"/>
  <c r="BD149" i="16" s="1"/>
  <c r="X150" i="16"/>
  <c r="Y150" i="16" s="1"/>
  <c r="BD150" i="16" s="1"/>
  <c r="BH148" i="16" l="1"/>
  <c r="AE148" i="16"/>
  <c r="AJ151" i="16"/>
  <c r="AK6" i="16"/>
  <c r="AK151" i="16" s="1"/>
  <c r="BF144" i="16"/>
  <c r="BH149" i="16"/>
  <c r="AE149" i="16"/>
  <c r="BH147" i="16"/>
  <c r="AE147" i="16"/>
  <c r="BB101" i="16"/>
  <c r="AE85" i="16"/>
  <c r="BH85" i="16"/>
  <c r="AZ83" i="16"/>
  <c r="BH76" i="16"/>
  <c r="AE76" i="16"/>
  <c r="AZ67" i="16"/>
  <c r="AV64" i="16"/>
  <c r="BF69" i="16"/>
  <c r="AX43" i="16"/>
  <c r="AV43" i="16"/>
  <c r="AX54" i="16"/>
  <c r="BF62" i="16"/>
  <c r="AX88" i="16"/>
  <c r="L151" i="16"/>
  <c r="M6" i="16"/>
  <c r="AX50" i="16"/>
  <c r="X151" i="16"/>
  <c r="O151" i="16"/>
  <c r="BF34" i="16"/>
  <c r="AX17" i="16"/>
  <c r="AX46" i="16"/>
  <c r="BF32" i="16"/>
  <c r="BD22" i="16"/>
  <c r="BD24" i="16"/>
  <c r="BB19" i="16"/>
  <c r="BB11" i="16"/>
  <c r="Y151" i="16"/>
  <c r="BH49" i="16"/>
  <c r="AE49" i="16"/>
  <c r="BH141" i="16"/>
  <c r="AE141" i="16"/>
  <c r="AV128" i="16"/>
  <c r="BB113" i="16"/>
  <c r="AE84" i="16"/>
  <c r="BH84" i="16"/>
  <c r="AZ89" i="16"/>
  <c r="BB106" i="16"/>
  <c r="AV94" i="16"/>
  <c r="AX86" i="16"/>
  <c r="AX102" i="16"/>
  <c r="BD123" i="16"/>
  <c r="AX99" i="16"/>
  <c r="BH72" i="16"/>
  <c r="AE72" i="16"/>
  <c r="BF92" i="16"/>
  <c r="AZ77" i="16"/>
  <c r="BB77" i="16"/>
  <c r="BF63" i="16"/>
  <c r="AX41" i="16"/>
  <c r="AV41" i="16"/>
  <c r="AV62" i="16"/>
  <c r="BH46" i="16"/>
  <c r="AE46" i="16"/>
  <c r="AX56" i="16"/>
  <c r="BH47" i="16"/>
  <c r="AE47" i="16"/>
  <c r="BF68" i="16"/>
  <c r="BF30" i="16"/>
  <c r="BH29" i="16"/>
  <c r="AE29" i="16"/>
  <c r="BH27" i="16"/>
  <c r="AE27" i="16"/>
  <c r="AZ50" i="16"/>
  <c r="AZ44" i="16"/>
  <c r="BB18" i="16"/>
  <c r="BB7" i="16"/>
  <c r="AH151" i="16"/>
  <c r="AX45" i="16"/>
  <c r="AV45" i="16"/>
  <c r="AX124" i="16"/>
  <c r="AE83" i="16"/>
  <c r="BH83" i="16"/>
  <c r="AZ116" i="16"/>
  <c r="BB94" i="16"/>
  <c r="BB100" i="16"/>
  <c r="AZ82" i="16"/>
  <c r="BF74" i="16"/>
  <c r="BH40" i="16"/>
  <c r="AE40" i="16"/>
  <c r="AX55" i="16"/>
  <c r="BD31" i="16"/>
  <c r="BF31" i="16"/>
  <c r="BH68" i="16"/>
  <c r="AE68" i="16"/>
  <c r="BH31" i="16"/>
  <c r="AE31" i="16"/>
  <c r="BH45" i="16"/>
  <c r="AE45" i="16"/>
  <c r="BF26" i="16"/>
  <c r="AX13" i="16"/>
  <c r="BH38" i="16"/>
  <c r="AE38" i="16"/>
  <c r="AX30" i="16"/>
  <c r="AX9" i="16"/>
  <c r="AX39" i="16"/>
  <c r="BD12" i="16"/>
  <c r="AG151" i="16"/>
  <c r="BH143" i="16"/>
  <c r="AE143" i="16"/>
  <c r="BH73" i="16"/>
  <c r="AE73" i="16"/>
  <c r="AA151" i="16"/>
  <c r="BH42" i="16"/>
  <c r="AE42" i="16"/>
  <c r="BH150" i="16"/>
  <c r="AE150" i="16"/>
  <c r="BH107" i="16"/>
  <c r="AE82" i="16"/>
  <c r="BH82" i="16"/>
  <c r="AZ74" i="16"/>
  <c r="BH71" i="16"/>
  <c r="AE71" i="16"/>
  <c r="BH75" i="16"/>
  <c r="AE75" i="16"/>
  <c r="BH70" i="16"/>
  <c r="AE70" i="16"/>
  <c r="BH50" i="16"/>
  <c r="AE50" i="16"/>
  <c r="AV53" i="16"/>
  <c r="AX61" i="16"/>
  <c r="BH41" i="16"/>
  <c r="AE41" i="16"/>
  <c r="AZ81" i="16"/>
  <c r="R151" i="16"/>
  <c r="S6" i="16"/>
  <c r="BB104" i="16"/>
  <c r="BF33" i="16"/>
  <c r="P151" i="16"/>
  <c r="AX126" i="16"/>
  <c r="I151" i="16"/>
  <c r="AV127" i="16"/>
  <c r="BF141" i="16"/>
  <c r="AV125" i="16"/>
  <c r="AX125" i="16"/>
  <c r="AZ107" i="16"/>
  <c r="AE89" i="16"/>
  <c r="BH89" i="16"/>
  <c r="AE81" i="16"/>
  <c r="BH81" i="16"/>
  <c r="AZ85" i="16"/>
  <c r="AZ118" i="16"/>
  <c r="AZ87" i="16"/>
  <c r="BH77" i="16"/>
  <c r="AE77" i="16"/>
  <c r="BF64" i="16"/>
  <c r="AX53" i="16"/>
  <c r="BH44" i="16"/>
  <c r="AE44" i="16"/>
  <c r="AX57" i="16"/>
  <c r="BH25" i="16"/>
  <c r="AE25" i="16"/>
  <c r="AE151" i="16" s="1"/>
  <c r="BH36" i="16"/>
  <c r="AE36" i="16"/>
  <c r="BF28" i="16"/>
  <c r="AX48" i="16"/>
  <c r="BB10" i="16"/>
  <c r="BF27" i="16"/>
  <c r="BD9" i="16"/>
  <c r="BD5" i="16"/>
  <c r="BD21" i="16"/>
  <c r="BB15" i="16"/>
  <c r="BH123" i="16"/>
  <c r="AE123" i="16"/>
  <c r="AV98" i="16"/>
  <c r="AX98" i="16"/>
  <c r="AE80" i="16"/>
  <c r="BH80" i="16"/>
  <c r="BH35" i="16"/>
  <c r="AE35" i="16"/>
  <c r="BH142" i="16"/>
  <c r="AE142" i="16"/>
  <c r="BH144" i="16"/>
  <c r="AE144" i="16"/>
  <c r="AB119" i="16"/>
  <c r="BF119" i="16" s="1"/>
  <c r="BH119" i="16"/>
  <c r="BH145" i="16"/>
  <c r="AE145" i="16"/>
  <c r="BH140" i="16"/>
  <c r="AE140" i="16"/>
  <c r="BF150" i="16"/>
  <c r="BF140" i="16"/>
  <c r="AV100" i="16"/>
  <c r="AX100" i="16"/>
  <c r="AE88" i="16"/>
  <c r="BH88" i="16"/>
  <c r="AX94" i="16"/>
  <c r="BF94" i="16"/>
  <c r="AX90" i="16"/>
  <c r="AX84" i="16"/>
  <c r="AZ72" i="16"/>
  <c r="BH74" i="16"/>
  <c r="AE74" i="16"/>
  <c r="BF73" i="16"/>
  <c r="BH66" i="16"/>
  <c r="AE66" i="16"/>
  <c r="AZ80" i="16"/>
  <c r="AX49" i="16"/>
  <c r="AV49" i="16"/>
  <c r="BD25" i="16"/>
  <c r="BF25" i="16"/>
  <c r="AX101" i="16"/>
  <c r="BF54" i="16"/>
  <c r="BH51" i="16"/>
  <c r="AE51" i="16"/>
  <c r="BF35" i="16"/>
  <c r="AX26" i="16"/>
  <c r="AD151" i="16"/>
  <c r="BH39" i="16"/>
  <c r="AE39" i="16"/>
  <c r="AZ90" i="16"/>
  <c r="BD8" i="16"/>
  <c r="BD14" i="16"/>
  <c r="AX22" i="16"/>
  <c r="AX14" i="16"/>
  <c r="AE86" i="16"/>
  <c r="BH86" i="16"/>
  <c r="AX91" i="16"/>
  <c r="AZ91" i="16"/>
  <c r="BH43" i="16"/>
  <c r="AE43" i="16"/>
  <c r="AV130" i="16"/>
  <c r="AX130" i="16"/>
  <c r="BH124" i="16"/>
  <c r="BF113" i="16"/>
  <c r="AE87" i="16"/>
  <c r="BH87" i="16"/>
  <c r="AX127" i="16"/>
  <c r="BF118" i="16"/>
  <c r="BB92" i="16"/>
  <c r="BF76" i="16"/>
  <c r="AX47" i="16"/>
  <c r="AV47" i="16"/>
  <c r="BH48" i="16"/>
  <c r="AE48" i="16"/>
  <c r="AM151" i="16"/>
  <c r="AQ151" i="16"/>
  <c r="AB151" i="16"/>
  <c r="BF151" i="16" s="1"/>
  <c r="BH33" i="16"/>
  <c r="AE33" i="16"/>
  <c r="U151" i="16"/>
  <c r="V6" i="16"/>
  <c r="BD17" i="16"/>
  <c r="J151" i="16"/>
  <c r="BB23" i="16"/>
  <c r="S151" i="16" l="1"/>
  <c r="AZ6" i="16"/>
  <c r="V151" i="16"/>
  <c r="BB6" i="16"/>
  <c r="BD6" i="16"/>
  <c r="BH151" i="16"/>
  <c r="M151" i="16"/>
  <c r="AV6" i="16"/>
  <c r="AX6" i="16"/>
</calcChain>
</file>

<file path=xl/comments1.xml><?xml version="1.0" encoding="utf-8"?>
<comments xmlns="http://schemas.openxmlformats.org/spreadsheetml/2006/main">
  <authors>
    <author>Tong</author>
    <author>ASUS</author>
  </authors>
  <commentList>
    <comment ref="G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J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M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P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S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V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Y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B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E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H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K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N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Q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Z70" authorId="1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6820 พี่เปิ้ล</t>
        </r>
      </text>
    </comment>
  </commentList>
</comments>
</file>

<file path=xl/sharedStrings.xml><?xml version="1.0" encoding="utf-8"?>
<sst xmlns="http://schemas.openxmlformats.org/spreadsheetml/2006/main" count="242" uniqueCount="30">
  <si>
    <t>ลำดับ</t>
  </si>
  <si>
    <t>ชื่ออาคาร</t>
  </si>
  <si>
    <t>หมาย</t>
  </si>
  <si>
    <t xml:space="preserve">มิเตอร์  </t>
  </si>
  <si>
    <t>เหตุ</t>
  </si>
  <si>
    <t>หมายเลขมิเตอร์</t>
  </si>
  <si>
    <t>หน่วย</t>
  </si>
  <si>
    <t>kWh</t>
  </si>
  <si>
    <t>รวม</t>
  </si>
  <si>
    <t>บาท</t>
  </si>
  <si>
    <t>ใหม่-เก่า</t>
  </si>
  <si>
    <t>25-3-65</t>
  </si>
  <si>
    <t>26-4-65</t>
  </si>
  <si>
    <t>28-6-65</t>
  </si>
  <si>
    <t>การใช้พลังงานไฟฟ้า ของบ้านพัก ภายในมหาวิทยาลัย</t>
  </si>
  <si>
    <t>ปรับปรุง</t>
  </si>
  <si>
    <t>ธันวาคม 67</t>
  </si>
  <si>
    <t>เสร็จแล้ว</t>
  </si>
  <si>
    <t>มกราคม 68</t>
  </si>
  <si>
    <t>กุมภาพันธ์ 68</t>
  </si>
  <si>
    <t>มีนาคม 68</t>
  </si>
  <si>
    <t>เมษายน 68</t>
  </si>
  <si>
    <t>พฤษภาคม 68</t>
  </si>
  <si>
    <t>มิถุนายน 68</t>
  </si>
  <si>
    <t>กรกฏาคม 68</t>
  </si>
  <si>
    <t>สิงหาคม 68</t>
  </si>
  <si>
    <t>กันยายน 68</t>
  </si>
  <si>
    <t>ตุลาคม 68</t>
  </si>
  <si>
    <t>พฤศจิกายน 68</t>
  </si>
  <si>
    <t>ธันวาคม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</si>
</sst>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4"/>
      <color theme="1"/>
      <name val="AngsanaUPC"/>
      <family val="1"/>
    </font>
    <font>
      <b/>
      <sz val="14"/>
      <color rgb="FFFF0000"/>
      <name val="AngsanaUPC"/>
      <family val="1"/>
    </font>
    <font>
      <b/>
      <sz val="14"/>
      <color rgb="FFFF00FF"/>
      <name val="AngsanaUPC"/>
      <family val="1"/>
    </font>
    <font>
      <b/>
      <sz val="16"/>
      <name val="AngsanaUPC"/>
      <family val="1"/>
      <charset val="222"/>
    </font>
    <font>
      <b/>
      <sz val="14"/>
      <color indexed="10"/>
      <name val="AngsanaUPC"/>
      <family val="1"/>
      <charset val="222"/>
    </font>
    <font>
      <sz val="14"/>
      <color indexed="14"/>
      <name val="AngsanaUPC"/>
      <family val="1"/>
      <charset val="222"/>
    </font>
    <font>
      <b/>
      <sz val="14"/>
      <color indexed="14"/>
      <name val="AngsanaUPC"/>
      <family val="1"/>
      <charset val="222"/>
    </font>
    <font>
      <b/>
      <sz val="8"/>
      <color indexed="81"/>
      <name val="Tahoma"/>
      <family val="2"/>
    </font>
    <font>
      <b/>
      <sz val="14"/>
      <color rgb="FFCC00FF"/>
      <name val="AngsanaUPC"/>
      <family val="1"/>
    </font>
    <font>
      <sz val="11"/>
      <color theme="1"/>
      <name val="Tahoma"/>
      <family val="2"/>
      <charset val="22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CC00FF"/>
      <name val="AngsanaUPC"/>
      <family val="1"/>
      <charset val="222"/>
    </font>
    <font>
      <b/>
      <sz val="14"/>
      <color rgb="FFFF0000"/>
      <name val="AngsanaUPC"/>
      <family val="1"/>
      <charset val="222"/>
    </font>
    <font>
      <b/>
      <sz val="14"/>
      <color indexed="10"/>
      <name val="AngsanaUPC"/>
      <family val="1"/>
    </font>
    <font>
      <b/>
      <sz val="14"/>
      <color indexed="14"/>
      <name val="AngsanaUPC"/>
      <family val="1"/>
    </font>
    <font>
      <sz val="14"/>
      <color indexed="14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/>
    <xf numFmtId="0" fontId="2" fillId="0" borderId="1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2" fillId="0" borderId="6" xfId="1" applyFont="1" applyFill="1" applyBorder="1"/>
    <xf numFmtId="0" fontId="3" fillId="0" borderId="6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2" fillId="2" borderId="3" xfId="1" applyFont="1" applyFill="1" applyBorder="1" applyAlignment="1"/>
    <xf numFmtId="0" fontId="2" fillId="2" borderId="3" xfId="1" applyFont="1" applyFill="1" applyBorder="1" applyAlignment="1">
      <alignment shrinkToFit="1"/>
    </xf>
    <xf numFmtId="0" fontId="3" fillId="2" borderId="4" xfId="1" applyFont="1" applyFill="1" applyBorder="1" applyAlignment="1">
      <alignment horizontal="center" shrinkToFit="1"/>
    </xf>
    <xf numFmtId="0" fontId="2" fillId="2" borderId="4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shrinkToFit="1"/>
    </xf>
    <xf numFmtId="0" fontId="3" fillId="0" borderId="0" xfId="1" applyFont="1" applyFill="1" applyAlignment="1">
      <alignment horizontal="center" shrinkToFit="1"/>
    </xf>
    <xf numFmtId="17" fontId="5" fillId="0" borderId="0" xfId="1" applyNumberFormat="1" applyFont="1" applyAlignment="1">
      <alignment horizontal="left"/>
    </xf>
    <xf numFmtId="0" fontId="7" fillId="0" borderId="4" xfId="1" applyFont="1" applyBorder="1" applyAlignment="1">
      <alignment horizontal="centerContinuous"/>
    </xf>
    <xf numFmtId="0" fontId="6" fillId="0" borderId="5" xfId="1" applyFont="1" applyBorder="1" applyAlignment="1">
      <alignment horizontal="centerContinuous"/>
    </xf>
    <xf numFmtId="17" fontId="6" fillId="0" borderId="4" xfId="1" quotePrefix="1" applyNumberFormat="1" applyFont="1" applyBorder="1" applyAlignment="1">
      <alignment horizontal="centerContinuous"/>
    </xf>
    <xf numFmtId="0" fontId="8" fillId="0" borderId="6" xfId="1" applyFont="1" applyBorder="1" applyAlignment="1">
      <alignment horizontal="center"/>
    </xf>
    <xf numFmtId="2" fontId="6" fillId="0" borderId="7" xfId="1" applyNumberFormat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4" fontId="8" fillId="0" borderId="7" xfId="1" applyNumberFormat="1" applyFont="1" applyBorder="1" applyAlignment="1">
      <alignment horizontal="center"/>
    </xf>
    <xf numFmtId="4" fontId="6" fillId="0" borderId="7" xfId="1" applyNumberFormat="1" applyFont="1" applyBorder="1" applyAlignment="1">
      <alignment horizontal="center"/>
    </xf>
    <xf numFmtId="4" fontId="8" fillId="0" borderId="5" xfId="1" applyNumberFormat="1" applyFont="1" applyBorder="1" applyAlignment="1">
      <alignment horizontal="center"/>
    </xf>
    <xf numFmtId="4" fontId="4" fillId="2" borderId="3" xfId="1" applyNumberFormat="1" applyFont="1" applyFill="1" applyBorder="1"/>
    <xf numFmtId="4" fontId="4" fillId="2" borderId="5" xfId="1" applyNumberFormat="1" applyFont="1" applyFill="1" applyBorder="1"/>
    <xf numFmtId="4" fontId="4" fillId="2" borderId="7" xfId="1" applyNumberFormat="1" applyFont="1" applyFill="1" applyBorder="1"/>
    <xf numFmtId="0" fontId="7" fillId="2" borderId="9" xfId="1" applyFont="1" applyFill="1" applyBorder="1"/>
    <xf numFmtId="0" fontId="7" fillId="2" borderId="0" xfId="1" applyFont="1" applyFill="1"/>
    <xf numFmtId="0" fontId="6" fillId="2" borderId="10" xfId="1" applyFont="1" applyFill="1" applyBorder="1" applyAlignment="1">
      <alignment horizontal="center"/>
    </xf>
    <xf numFmtId="4" fontId="8" fillId="0" borderId="5" xfId="1" applyNumberFormat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Continuous"/>
    </xf>
    <xf numFmtId="4" fontId="8" fillId="0" borderId="7" xfId="1" applyNumberFormat="1" applyFont="1" applyFill="1" applyBorder="1" applyAlignment="1">
      <alignment horizontal="center"/>
    </xf>
    <xf numFmtId="4" fontId="6" fillId="0" borderId="7" xfId="1" applyNumberFormat="1" applyFont="1" applyFill="1" applyBorder="1" applyAlignment="1">
      <alignment horizontal="center"/>
    </xf>
    <xf numFmtId="4" fontId="3" fillId="0" borderId="7" xfId="1" applyNumberFormat="1" applyFont="1" applyFill="1" applyBorder="1"/>
    <xf numFmtId="4" fontId="3" fillId="2" borderId="7" xfId="1" applyNumberFormat="1" applyFont="1" applyFill="1" applyBorder="1"/>
    <xf numFmtId="0" fontId="10" fillId="0" borderId="7" xfId="1" applyFont="1" applyFill="1" applyBorder="1" applyAlignment="1">
      <alignment horizontal="center"/>
    </xf>
    <xf numFmtId="0" fontId="10" fillId="0" borderId="0" xfId="1" applyFont="1" applyFill="1" applyAlignment="1">
      <alignment horizontal="center"/>
    </xf>
    <xf numFmtId="0" fontId="10" fillId="0" borderId="7" xfId="1" quotePrefix="1" applyFont="1" applyFill="1" applyBorder="1" applyAlignment="1">
      <alignment horizontal="center"/>
    </xf>
    <xf numFmtId="2" fontId="10" fillId="2" borderId="7" xfId="1" applyNumberFormat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/>
    </xf>
    <xf numFmtId="4" fontId="10" fillId="2" borderId="7" xfId="1" applyNumberFormat="1" applyFont="1" applyFill="1" applyBorder="1" applyAlignment="1">
      <alignment horizontal="center"/>
    </xf>
    <xf numFmtId="43" fontId="10" fillId="2" borderId="7" xfId="2" applyFont="1" applyFill="1" applyBorder="1" applyAlignment="1">
      <alignment horizontal="center"/>
    </xf>
    <xf numFmtId="43" fontId="10" fillId="2" borderId="7" xfId="2" applyNumberFormat="1" applyFont="1" applyFill="1" applyBorder="1" applyAlignment="1">
      <alignment horizontal="center"/>
    </xf>
    <xf numFmtId="43" fontId="10" fillId="0" borderId="7" xfId="2" applyFont="1" applyFill="1" applyBorder="1" applyAlignment="1">
      <alignment horizontal="center"/>
    </xf>
    <xf numFmtId="43" fontId="10" fillId="0" borderId="7" xfId="2" applyNumberFormat="1" applyFont="1" applyFill="1" applyBorder="1" applyAlignment="1">
      <alignment horizontal="center"/>
    </xf>
    <xf numFmtId="4" fontId="14" fillId="0" borderId="5" xfId="1" applyNumberFormat="1" applyFont="1" applyBorder="1" applyAlignment="1">
      <alignment horizontal="center"/>
    </xf>
    <xf numFmtId="4" fontId="14" fillId="0" borderId="7" xfId="1" applyNumberFormat="1" applyFont="1" applyBorder="1" applyAlignment="1">
      <alignment horizontal="center"/>
    </xf>
    <xf numFmtId="4" fontId="15" fillId="0" borderId="7" xfId="1" applyNumberFormat="1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2" fillId="2" borderId="3" xfId="1" applyFont="1" applyFill="1" applyBorder="1" applyAlignment="1">
      <alignment horizontal="left"/>
    </xf>
    <xf numFmtId="0" fontId="2" fillId="2" borderId="4" xfId="1" applyFont="1" applyFill="1" applyBorder="1" applyAlignment="1">
      <alignment horizontal="left"/>
    </xf>
    <xf numFmtId="0" fontId="2" fillId="2" borderId="7" xfId="1" applyFont="1" applyFill="1" applyBorder="1" applyAlignment="1">
      <alignment horizontal="left"/>
    </xf>
    <xf numFmtId="0" fontId="7" fillId="2" borderId="4" xfId="1" applyFont="1" applyFill="1" applyBorder="1"/>
    <xf numFmtId="0" fontId="6" fillId="2" borderId="5" xfId="1" applyFont="1" applyFill="1" applyBorder="1" applyAlignment="1">
      <alignment horizontal="center"/>
    </xf>
    <xf numFmtId="0" fontId="7" fillId="2" borderId="3" xfId="1" applyFont="1" applyFill="1" applyBorder="1"/>
    <xf numFmtId="17" fontId="6" fillId="0" borderId="3" xfId="1" quotePrefix="1" applyNumberFormat="1" applyFont="1" applyBorder="1" applyAlignment="1">
      <alignment horizontal="centerContinuous"/>
    </xf>
    <xf numFmtId="0" fontId="7" fillId="2" borderId="11" xfId="1" applyFont="1" applyFill="1" applyBorder="1"/>
    <xf numFmtId="0" fontId="7" fillId="2" borderId="0" xfId="1" applyFont="1" applyFill="1" applyBorder="1"/>
    <xf numFmtId="17" fontId="16" fillId="0" borderId="7" xfId="1" quotePrefix="1" applyNumberFormat="1" applyFont="1" applyBorder="1" applyAlignment="1">
      <alignment horizontal="centerContinuous"/>
    </xf>
    <xf numFmtId="0" fontId="17" fillId="0" borderId="6" xfId="1" applyFont="1" applyBorder="1" applyAlignment="1">
      <alignment horizontal="center"/>
    </xf>
    <xf numFmtId="0" fontId="18" fillId="2" borderId="9" xfId="1" applyFont="1" applyFill="1" applyBorder="1"/>
    <xf numFmtId="4" fontId="4" fillId="0" borderId="7" xfId="1" applyNumberFormat="1" applyFont="1" applyFill="1" applyBorder="1" applyAlignment="1">
      <alignment horizontal="center"/>
    </xf>
    <xf numFmtId="0" fontId="18" fillId="2" borderId="4" xfId="1" applyFont="1" applyFill="1" applyBorder="1"/>
    <xf numFmtId="17" fontId="3" fillId="0" borderId="3" xfId="1" applyNumberFormat="1" applyFont="1" applyFill="1" applyBorder="1" applyAlignment="1">
      <alignment horizontal="center"/>
    </xf>
    <xf numFmtId="17" fontId="3" fillId="0" borderId="5" xfId="1" applyNumberFormat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</cellXfs>
  <cellStyles count="3">
    <cellStyle name="จุลภาค" xfId="2" builtinId="3"/>
    <cellStyle name="ปกติ" xfId="0" builtinId="0"/>
    <cellStyle name="ปกติ 2" xfId="1"/>
  </cellStyles>
  <dxfs count="0"/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1-RAM1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Tong\&#3619;&#3634;&#3588;&#3634;&#3585;&#3621;&#3634;&#3591;\&#3619;&#3634;&#3588;&#3634;&#3585;&#3621;&#3634;&#3591;&#3651;&#3627;&#3617;&#3656;Audit%2021-12-41\&#3629;&#3634;&#3588;&#3634;&#3619;&#3626;&#3635;&#3609;&#3633;&#3585;&#3591;&#3634;&#3609;&#3607;&#3637;&#3656;&#3604;&#3636;&#3609;&#3626;&#3634;&#3586;&#3634;&#3608;&#3609;&#3610;&#3640;&#3619;&#363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LIG-M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A1-RAM1H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592;&#3604;&#3617;&#3636;&#3648;&#3605;&#3629;&#3619;&#3660;-&#3610;&#3657;&#3634;&#3609;&#3614;&#3633;&#3585;/&#3592;&#3604;&#3617;&#3636;&#3648;&#3605;&#3629;&#3619;&#3660;-&#3610;&#3657;&#3634;&#3609;&#3614;&#3633;&#3585;%206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592;&#3604;&#3617;&#3636;&#3648;&#3605;&#3629;&#3619;&#3660;-&#3610;&#3657;&#3634;&#3609;&#3614;&#3633;&#3585;/&#3592;&#3604;&#3617;&#3636;&#3648;&#3605;&#3629;&#3619;&#3660;-&#3610;&#3657;&#3634;&#3609;&#3614;&#3633;&#3585;%20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คากลาง"/>
      <sheetName val="บทที่4"/>
      <sheetName val="บทที่ 5 "/>
      <sheetName val="บทที่ 5 กองทุน"/>
      <sheetName val="Module1"/>
      <sheetName val="ตารางปรับปรุงแสงสว่าง"/>
      <sheetName val="eirr-l (บท5)"/>
      <sheetName val="Cash Flow-l (บท5)"/>
      <sheetName val="Chart-l (บท5)"/>
      <sheetName val="eirr-l (บท4)"/>
      <sheetName val="Cash Flow-l (บท4)"/>
      <sheetName val="eirr-แสงสว่าง"/>
      <sheetName val="Cash Flow-แสงสว่าง"/>
      <sheetName val="eirr-a (บท5)"/>
      <sheetName val="Cash Flow-a (บท5)"/>
      <sheetName val="Chart-a (บท5)"/>
      <sheetName val="eirr-a (บท4)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7">
          <cell r="G7">
            <v>0.88349</v>
          </cell>
        </row>
        <row r="8">
          <cell r="G8">
            <v>1</v>
          </cell>
        </row>
        <row r="9">
          <cell r="G9">
            <v>1.85</v>
          </cell>
        </row>
        <row r="11">
          <cell r="G11">
            <v>6.5</v>
          </cell>
        </row>
        <row r="12">
          <cell r="G12">
            <v>1</v>
          </cell>
        </row>
        <row r="13">
          <cell r="G13">
            <v>4.5</v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G-MAS"/>
    </sheetNames>
    <definedNames>
      <definedName name="hhind"/>
      <definedName name="ohind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จด"/>
      <sheetName val="ธันวาคม 67"/>
      <sheetName val="มกราคม 68"/>
      <sheetName val="กุมภาพันธ์ 68"/>
      <sheetName val="มีนาคม 68"/>
      <sheetName val="เมษายน 68 "/>
      <sheetName val="พฤษภาคม 68"/>
      <sheetName val="มิถุนายน 68 "/>
      <sheetName val="กรกฏาคม 68 "/>
      <sheetName val="สิงหาคม 68 "/>
      <sheetName val="กันยายน 68 "/>
      <sheetName val="ตุลาคม 68 "/>
      <sheetName val="พฤศจิกายน 68"/>
      <sheetName val="ธันวาคม 68 "/>
      <sheetName val="คำนวณ"/>
    </sheetNames>
    <sheetDataSet>
      <sheetData sheetId="0">
        <row r="4">
          <cell r="A4" t="str">
            <v>หมู่บ้านราชพฤกษ์</v>
          </cell>
        </row>
        <row r="5">
          <cell r="A5">
            <v>1</v>
          </cell>
          <cell r="B5" t="str">
            <v xml:space="preserve">63/7 </v>
          </cell>
          <cell r="D5">
            <v>8653040</v>
          </cell>
        </row>
        <row r="6">
          <cell r="A6">
            <v>2</v>
          </cell>
          <cell r="B6" t="str">
            <v xml:space="preserve">63/8 </v>
          </cell>
          <cell r="D6">
            <v>8213233</v>
          </cell>
        </row>
        <row r="7">
          <cell r="A7">
            <v>3</v>
          </cell>
          <cell r="B7" t="str">
            <v>63/9</v>
          </cell>
          <cell r="D7">
            <v>8827607</v>
          </cell>
        </row>
        <row r="8">
          <cell r="A8">
            <v>4</v>
          </cell>
          <cell r="B8" t="str">
            <v>63/10</v>
          </cell>
          <cell r="D8">
            <v>8904670</v>
          </cell>
        </row>
        <row r="9">
          <cell r="A9">
            <v>5</v>
          </cell>
          <cell r="B9" t="str">
            <v>63/11</v>
          </cell>
          <cell r="D9">
            <v>8881410</v>
          </cell>
        </row>
        <row r="10">
          <cell r="A10">
            <v>6</v>
          </cell>
          <cell r="B10" t="str">
            <v>63/12</v>
          </cell>
          <cell r="D10">
            <v>8653279</v>
          </cell>
        </row>
        <row r="11">
          <cell r="A11">
            <v>7</v>
          </cell>
          <cell r="B11" t="str">
            <v>63/13</v>
          </cell>
          <cell r="D11">
            <v>8481619</v>
          </cell>
        </row>
        <row r="12">
          <cell r="A12">
            <v>8</v>
          </cell>
          <cell r="B12" t="str">
            <v>63/14</v>
          </cell>
          <cell r="D12">
            <v>826915</v>
          </cell>
        </row>
        <row r="13">
          <cell r="A13">
            <v>9</v>
          </cell>
          <cell r="B13" t="str">
            <v>63/15</v>
          </cell>
          <cell r="D13">
            <v>8645659</v>
          </cell>
        </row>
        <row r="14">
          <cell r="A14">
            <v>10</v>
          </cell>
          <cell r="B14" t="str">
            <v>63/16</v>
          </cell>
          <cell r="D14">
            <v>8645658</v>
          </cell>
        </row>
        <row r="15">
          <cell r="A15">
            <v>11</v>
          </cell>
          <cell r="B15" t="str">
            <v>63/17</v>
          </cell>
          <cell r="D15">
            <v>826427</v>
          </cell>
        </row>
        <row r="16">
          <cell r="A16">
            <v>12</v>
          </cell>
          <cell r="B16" t="str">
            <v>63/18</v>
          </cell>
          <cell r="D16">
            <v>826991</v>
          </cell>
        </row>
        <row r="17">
          <cell r="A17">
            <v>13</v>
          </cell>
          <cell r="B17" t="str">
            <v>63/19</v>
          </cell>
          <cell r="D17">
            <v>8871527</v>
          </cell>
        </row>
        <row r="18">
          <cell r="A18">
            <v>14</v>
          </cell>
          <cell r="B18" t="str">
            <v>63/20</v>
          </cell>
          <cell r="D18">
            <v>8759290</v>
          </cell>
        </row>
        <row r="19">
          <cell r="A19">
            <v>15</v>
          </cell>
          <cell r="B19" t="str">
            <v>63/21</v>
          </cell>
          <cell r="D19">
            <v>8785694</v>
          </cell>
        </row>
        <row r="20">
          <cell r="A20">
            <v>16</v>
          </cell>
          <cell r="B20" t="str">
            <v>63/22</v>
          </cell>
          <cell r="D20">
            <v>8721645</v>
          </cell>
        </row>
        <row r="21">
          <cell r="A21">
            <v>17</v>
          </cell>
          <cell r="B21" t="str">
            <v>63/23</v>
          </cell>
          <cell r="D21">
            <v>9554574</v>
          </cell>
        </row>
        <row r="22">
          <cell r="A22">
            <v>18</v>
          </cell>
          <cell r="B22" t="str">
            <v>63/24</v>
          </cell>
          <cell r="D22">
            <v>826992</v>
          </cell>
        </row>
        <row r="23">
          <cell r="A23">
            <v>19</v>
          </cell>
          <cell r="B23" t="str">
            <v>63/25</v>
          </cell>
          <cell r="D23">
            <v>8528476</v>
          </cell>
        </row>
        <row r="24">
          <cell r="A24">
            <v>20</v>
          </cell>
          <cell r="B24" t="str">
            <v>63/26</v>
          </cell>
          <cell r="D24">
            <v>8728111</v>
          </cell>
        </row>
        <row r="25">
          <cell r="A25">
            <v>21</v>
          </cell>
          <cell r="B25" t="str">
            <v>63/27</v>
          </cell>
          <cell r="D25">
            <v>8871402</v>
          </cell>
        </row>
        <row r="26">
          <cell r="A26">
            <v>22</v>
          </cell>
          <cell r="B26" t="str">
            <v>63/28</v>
          </cell>
          <cell r="D26">
            <v>9083984</v>
          </cell>
        </row>
        <row r="27">
          <cell r="A27">
            <v>23</v>
          </cell>
          <cell r="B27" t="str">
            <v>63/29</v>
          </cell>
          <cell r="D27">
            <v>9085446</v>
          </cell>
        </row>
        <row r="28">
          <cell r="A28">
            <v>24</v>
          </cell>
          <cell r="B28" t="str">
            <v>63/30</v>
          </cell>
          <cell r="D28">
            <v>6059872</v>
          </cell>
        </row>
        <row r="29">
          <cell r="A29">
            <v>25</v>
          </cell>
          <cell r="B29" t="str">
            <v>63/31</v>
          </cell>
          <cell r="D29">
            <v>8241779</v>
          </cell>
        </row>
        <row r="30">
          <cell r="A30">
            <v>26</v>
          </cell>
          <cell r="B30" t="str">
            <v>63/32</v>
          </cell>
          <cell r="D30">
            <v>8579902</v>
          </cell>
        </row>
        <row r="31">
          <cell r="A31">
            <v>27</v>
          </cell>
          <cell r="B31" t="str">
            <v>63/33</v>
          </cell>
          <cell r="D31">
            <v>827002</v>
          </cell>
        </row>
        <row r="32">
          <cell r="A32">
            <v>28</v>
          </cell>
          <cell r="B32" t="str">
            <v>63/34</v>
          </cell>
          <cell r="D32">
            <v>8518129</v>
          </cell>
        </row>
        <row r="33">
          <cell r="A33">
            <v>29</v>
          </cell>
          <cell r="B33" t="str">
            <v>63/35</v>
          </cell>
          <cell r="D33">
            <v>8653043</v>
          </cell>
        </row>
        <row r="34">
          <cell r="A34">
            <v>30</v>
          </cell>
          <cell r="B34" t="str">
            <v>63/36</v>
          </cell>
          <cell r="D34">
            <v>8904668</v>
          </cell>
        </row>
        <row r="35">
          <cell r="A35">
            <v>31</v>
          </cell>
          <cell r="B35" t="str">
            <v>63/37</v>
          </cell>
          <cell r="D35">
            <v>8785697</v>
          </cell>
        </row>
        <row r="36">
          <cell r="A36">
            <v>32</v>
          </cell>
          <cell r="B36" t="str">
            <v>63/38</v>
          </cell>
          <cell r="D36">
            <v>8241780</v>
          </cell>
        </row>
        <row r="37">
          <cell r="A37" t="str">
            <v>แฟลตกัลปพฤกษ์</v>
          </cell>
        </row>
        <row r="38">
          <cell r="A38">
            <v>1</v>
          </cell>
          <cell r="B38" t="str">
            <v xml:space="preserve">63/88 </v>
          </cell>
          <cell r="D38">
            <v>701217</v>
          </cell>
        </row>
        <row r="39">
          <cell r="A39">
            <v>2</v>
          </cell>
          <cell r="B39" t="str">
            <v xml:space="preserve">63/89 </v>
          </cell>
          <cell r="D39">
            <v>700520</v>
          </cell>
        </row>
        <row r="40">
          <cell r="A40">
            <v>3</v>
          </cell>
          <cell r="B40" t="str">
            <v>63/90</v>
          </cell>
          <cell r="D40">
            <v>701893</v>
          </cell>
        </row>
        <row r="41">
          <cell r="A41">
            <v>4</v>
          </cell>
          <cell r="B41" t="str">
            <v>63/91</v>
          </cell>
          <cell r="D41">
            <v>609328</v>
          </cell>
        </row>
        <row r="42">
          <cell r="A42">
            <v>5</v>
          </cell>
          <cell r="B42" t="str">
            <v>63/92</v>
          </cell>
          <cell r="D42">
            <v>700897</v>
          </cell>
        </row>
        <row r="43">
          <cell r="A43">
            <v>6</v>
          </cell>
          <cell r="B43" t="str">
            <v>63/93</v>
          </cell>
          <cell r="D43">
            <v>700165</v>
          </cell>
        </row>
        <row r="44">
          <cell r="A44">
            <v>7</v>
          </cell>
          <cell r="B44" t="str">
            <v>63/94</v>
          </cell>
          <cell r="D44">
            <v>702616</v>
          </cell>
        </row>
        <row r="45">
          <cell r="A45">
            <v>8</v>
          </cell>
          <cell r="B45" t="str">
            <v>63/95</v>
          </cell>
          <cell r="D45">
            <v>605700</v>
          </cell>
        </row>
        <row r="46">
          <cell r="A46">
            <v>9</v>
          </cell>
          <cell r="B46" t="str">
            <v>63/96</v>
          </cell>
          <cell r="D46">
            <v>702346</v>
          </cell>
        </row>
        <row r="47">
          <cell r="A47">
            <v>10</v>
          </cell>
          <cell r="B47" t="str">
            <v>63/97</v>
          </cell>
          <cell r="D47">
            <v>700572</v>
          </cell>
        </row>
        <row r="48">
          <cell r="A48">
            <v>11</v>
          </cell>
          <cell r="B48" t="str">
            <v>63/98</v>
          </cell>
          <cell r="D48">
            <v>701137</v>
          </cell>
        </row>
        <row r="49">
          <cell r="A49">
            <v>12</v>
          </cell>
          <cell r="B49" t="str">
            <v>63/99</v>
          </cell>
          <cell r="D49">
            <v>702994</v>
          </cell>
        </row>
        <row r="50">
          <cell r="A50">
            <v>13</v>
          </cell>
          <cell r="B50" t="str">
            <v>63/100</v>
          </cell>
          <cell r="D50">
            <v>700043</v>
          </cell>
        </row>
        <row r="51">
          <cell r="A51">
            <v>14</v>
          </cell>
          <cell r="B51" t="str">
            <v>63/101</v>
          </cell>
          <cell r="D51">
            <v>702349</v>
          </cell>
        </row>
        <row r="52">
          <cell r="A52">
            <v>15</v>
          </cell>
          <cell r="B52" t="str">
            <v>63/102</v>
          </cell>
          <cell r="D52">
            <v>700213</v>
          </cell>
        </row>
        <row r="53">
          <cell r="A53">
            <v>16</v>
          </cell>
          <cell r="B53" t="str">
            <v>63/103</v>
          </cell>
          <cell r="D53">
            <v>700933</v>
          </cell>
        </row>
        <row r="54">
          <cell r="A54">
            <v>17</v>
          </cell>
          <cell r="B54" t="str">
            <v>63/104</v>
          </cell>
          <cell r="D54">
            <v>703065</v>
          </cell>
        </row>
        <row r="55">
          <cell r="A55">
            <v>18</v>
          </cell>
          <cell r="B55" t="str">
            <v>63/105</v>
          </cell>
          <cell r="D55">
            <v>701135</v>
          </cell>
        </row>
        <row r="56">
          <cell r="A56">
            <v>19</v>
          </cell>
          <cell r="B56" t="str">
            <v>63/106</v>
          </cell>
          <cell r="D56">
            <v>703001</v>
          </cell>
        </row>
        <row r="57">
          <cell r="A57">
            <v>20</v>
          </cell>
          <cell r="B57" t="str">
            <v>63/107</v>
          </cell>
          <cell r="D57">
            <v>9554573</v>
          </cell>
        </row>
        <row r="58">
          <cell r="A58">
            <v>21</v>
          </cell>
          <cell r="B58" t="str">
            <v xml:space="preserve">63/115 </v>
          </cell>
          <cell r="D58">
            <v>701323</v>
          </cell>
        </row>
        <row r="59">
          <cell r="A59" t="str">
            <v>แฟลตชัยพฤกษ์</v>
          </cell>
        </row>
        <row r="60">
          <cell r="A60">
            <v>1</v>
          </cell>
          <cell r="B60" t="str">
            <v>63/116</v>
          </cell>
          <cell r="D60">
            <v>700683</v>
          </cell>
        </row>
        <row r="61">
          <cell r="A61">
            <v>2</v>
          </cell>
          <cell r="B61" t="str">
            <v xml:space="preserve">63/117 </v>
          </cell>
          <cell r="D61">
            <v>9481597</v>
          </cell>
        </row>
        <row r="62">
          <cell r="A62">
            <v>3</v>
          </cell>
          <cell r="B62" t="str">
            <v>63/118</v>
          </cell>
          <cell r="D62">
            <v>700014</v>
          </cell>
        </row>
        <row r="63">
          <cell r="A63">
            <v>4</v>
          </cell>
          <cell r="B63" t="str">
            <v>63/119</v>
          </cell>
          <cell r="D63">
            <v>700178</v>
          </cell>
        </row>
        <row r="64">
          <cell r="A64">
            <v>5</v>
          </cell>
          <cell r="B64" t="str">
            <v>63/120</v>
          </cell>
          <cell r="D64">
            <v>701188</v>
          </cell>
        </row>
        <row r="65">
          <cell r="A65">
            <v>6</v>
          </cell>
          <cell r="B65" t="str">
            <v>63/121</v>
          </cell>
          <cell r="D65">
            <v>9173598</v>
          </cell>
        </row>
        <row r="66">
          <cell r="A66">
            <v>7</v>
          </cell>
          <cell r="B66" t="str">
            <v>63/122</v>
          </cell>
          <cell r="D66">
            <v>700677</v>
          </cell>
        </row>
        <row r="67">
          <cell r="A67">
            <v>8</v>
          </cell>
          <cell r="B67" t="str">
            <v>63/123</v>
          </cell>
          <cell r="D67">
            <v>703048</v>
          </cell>
        </row>
        <row r="68">
          <cell r="A68">
            <v>9</v>
          </cell>
          <cell r="B68" t="str">
            <v>63/124</v>
          </cell>
          <cell r="D68">
            <v>700679</v>
          </cell>
        </row>
        <row r="69">
          <cell r="A69">
            <v>10</v>
          </cell>
          <cell r="B69" t="str">
            <v>63/125</v>
          </cell>
          <cell r="D69">
            <v>700220</v>
          </cell>
        </row>
        <row r="70">
          <cell r="A70">
            <v>11</v>
          </cell>
          <cell r="B70" t="str">
            <v>63/126</v>
          </cell>
          <cell r="D70">
            <v>701741</v>
          </cell>
        </row>
        <row r="71">
          <cell r="A71">
            <v>12</v>
          </cell>
          <cell r="B71" t="str">
            <v>63/127</v>
          </cell>
          <cell r="D71">
            <v>702397</v>
          </cell>
        </row>
        <row r="72">
          <cell r="A72">
            <v>13</v>
          </cell>
          <cell r="B72" t="str">
            <v>63/128</v>
          </cell>
          <cell r="D72">
            <v>700458</v>
          </cell>
        </row>
        <row r="73">
          <cell r="A73">
            <v>14</v>
          </cell>
          <cell r="B73" t="str">
            <v>63/129</v>
          </cell>
          <cell r="D73">
            <v>700423</v>
          </cell>
        </row>
        <row r="74">
          <cell r="A74">
            <v>15</v>
          </cell>
          <cell r="B74" t="str">
            <v>63/130</v>
          </cell>
          <cell r="D74">
            <v>701997</v>
          </cell>
        </row>
        <row r="75">
          <cell r="A75">
            <v>16</v>
          </cell>
          <cell r="B75" t="str">
            <v>63/131</v>
          </cell>
          <cell r="D75">
            <v>701207</v>
          </cell>
        </row>
        <row r="76">
          <cell r="A76">
            <v>17</v>
          </cell>
          <cell r="B76" t="str">
            <v>63/132</v>
          </cell>
          <cell r="D76">
            <v>703005</v>
          </cell>
        </row>
        <row r="77">
          <cell r="A77">
            <v>18</v>
          </cell>
          <cell r="B77" t="str">
            <v>63/133</v>
          </cell>
          <cell r="D77">
            <v>700252</v>
          </cell>
        </row>
        <row r="78">
          <cell r="A78" t="str">
            <v>แฟลตประกายพฤกษ์ ชั้น 1</v>
          </cell>
        </row>
        <row r="79">
          <cell r="A79">
            <v>1</v>
          </cell>
          <cell r="B79" t="str">
            <v xml:space="preserve">63/137 </v>
          </cell>
        </row>
        <row r="80">
          <cell r="A80">
            <v>2</v>
          </cell>
          <cell r="B80" t="str">
            <v xml:space="preserve">63/138 </v>
          </cell>
        </row>
        <row r="81">
          <cell r="A81">
            <v>3</v>
          </cell>
          <cell r="B81" t="str">
            <v>63/139</v>
          </cell>
          <cell r="D81">
            <v>9173599</v>
          </cell>
        </row>
        <row r="82">
          <cell r="A82">
            <v>4</v>
          </cell>
          <cell r="B82" t="str">
            <v>63/140</v>
          </cell>
          <cell r="D82">
            <v>884964</v>
          </cell>
        </row>
        <row r="83">
          <cell r="A83">
            <v>5</v>
          </cell>
          <cell r="B83" t="str">
            <v>63/141</v>
          </cell>
        </row>
        <row r="84">
          <cell r="A84">
            <v>6</v>
          </cell>
          <cell r="B84" t="str">
            <v>63/142</v>
          </cell>
          <cell r="D84">
            <v>8653276</v>
          </cell>
        </row>
        <row r="85">
          <cell r="A85">
            <v>7</v>
          </cell>
          <cell r="B85" t="str">
            <v>63/143</v>
          </cell>
        </row>
        <row r="86">
          <cell r="A86">
            <v>8</v>
          </cell>
          <cell r="B86" t="str">
            <v>63/144</v>
          </cell>
        </row>
        <row r="87">
          <cell r="A87">
            <v>9</v>
          </cell>
          <cell r="B87" t="str">
            <v>63/145</v>
          </cell>
        </row>
        <row r="88">
          <cell r="A88">
            <v>10</v>
          </cell>
          <cell r="B88" t="str">
            <v>63/146</v>
          </cell>
        </row>
        <row r="89">
          <cell r="A89">
            <v>11</v>
          </cell>
          <cell r="B89" t="str">
            <v>63/147</v>
          </cell>
          <cell r="D89">
            <v>9772892</v>
          </cell>
        </row>
        <row r="90">
          <cell r="A90">
            <v>12</v>
          </cell>
          <cell r="B90" t="str">
            <v>63/148</v>
          </cell>
          <cell r="D90">
            <v>8721643</v>
          </cell>
        </row>
        <row r="91">
          <cell r="A91">
            <v>13</v>
          </cell>
          <cell r="B91" t="str">
            <v>63/149</v>
          </cell>
        </row>
        <row r="92">
          <cell r="A92">
            <v>14</v>
          </cell>
          <cell r="B92" t="str">
            <v>63/150</v>
          </cell>
        </row>
        <row r="93">
          <cell r="A93">
            <v>15</v>
          </cell>
          <cell r="B93" t="str">
            <v>63/151</v>
          </cell>
          <cell r="D93">
            <v>8518522</v>
          </cell>
        </row>
        <row r="94">
          <cell r="A94">
            <v>16</v>
          </cell>
          <cell r="B94" t="str">
            <v>63/152</v>
          </cell>
        </row>
        <row r="95">
          <cell r="A95" t="str">
            <v>แฟลตประกายพฤกษ์ ชั้น 2</v>
          </cell>
        </row>
        <row r="96">
          <cell r="A96">
            <v>1</v>
          </cell>
          <cell r="B96" t="str">
            <v xml:space="preserve">63/153 </v>
          </cell>
        </row>
        <row r="97">
          <cell r="A97">
            <v>2</v>
          </cell>
          <cell r="B97" t="str">
            <v xml:space="preserve">63/154 </v>
          </cell>
        </row>
        <row r="98">
          <cell r="A98">
            <v>3</v>
          </cell>
          <cell r="B98" t="str">
            <v>63/155</v>
          </cell>
          <cell r="D98">
            <v>8960903</v>
          </cell>
        </row>
        <row r="99">
          <cell r="A99">
            <v>4</v>
          </cell>
          <cell r="B99" t="str">
            <v>63/156</v>
          </cell>
        </row>
        <row r="100">
          <cell r="A100">
            <v>5</v>
          </cell>
          <cell r="B100" t="str">
            <v>63/157</v>
          </cell>
        </row>
        <row r="101">
          <cell r="A101">
            <v>6</v>
          </cell>
          <cell r="B101" t="str">
            <v>63/158</v>
          </cell>
        </row>
        <row r="102">
          <cell r="A102">
            <v>7</v>
          </cell>
          <cell r="B102" t="str">
            <v>63/159</v>
          </cell>
        </row>
        <row r="103">
          <cell r="A103">
            <v>8</v>
          </cell>
          <cell r="B103" t="str">
            <v>63/160</v>
          </cell>
        </row>
        <row r="104">
          <cell r="A104">
            <v>9</v>
          </cell>
          <cell r="B104" t="str">
            <v>63/161</v>
          </cell>
        </row>
        <row r="105">
          <cell r="A105">
            <v>10</v>
          </cell>
          <cell r="B105" t="str">
            <v>63/162</v>
          </cell>
        </row>
        <row r="106">
          <cell r="A106">
            <v>11</v>
          </cell>
          <cell r="B106" t="str">
            <v>63/163</v>
          </cell>
        </row>
        <row r="107">
          <cell r="A107">
            <v>12</v>
          </cell>
          <cell r="B107" t="str">
            <v>63/164</v>
          </cell>
        </row>
        <row r="108">
          <cell r="A108">
            <v>13</v>
          </cell>
          <cell r="B108" t="str">
            <v>63/165</v>
          </cell>
          <cell r="D108">
            <v>8481960</v>
          </cell>
        </row>
        <row r="109">
          <cell r="A109">
            <v>14</v>
          </cell>
          <cell r="B109" t="str">
            <v>63/166</v>
          </cell>
        </row>
        <row r="110">
          <cell r="A110">
            <v>15</v>
          </cell>
          <cell r="B110" t="str">
            <v>63/167</v>
          </cell>
          <cell r="D110">
            <v>9383672</v>
          </cell>
        </row>
        <row r="111">
          <cell r="A111">
            <v>16</v>
          </cell>
          <cell r="B111" t="str">
            <v>63/168</v>
          </cell>
        </row>
        <row r="112">
          <cell r="A112" t="str">
            <v>แฟลตประกายพฤกษ์ ชั้น 3</v>
          </cell>
        </row>
        <row r="113">
          <cell r="A113">
            <v>1</v>
          </cell>
          <cell r="B113" t="str">
            <v xml:space="preserve">63/169 </v>
          </cell>
        </row>
        <row r="114">
          <cell r="A114">
            <v>2</v>
          </cell>
          <cell r="B114" t="str">
            <v xml:space="preserve">63/170 </v>
          </cell>
        </row>
        <row r="115">
          <cell r="A115">
            <v>3</v>
          </cell>
          <cell r="B115" t="str">
            <v>63/171</v>
          </cell>
        </row>
        <row r="116">
          <cell r="A116">
            <v>4</v>
          </cell>
          <cell r="B116" t="str">
            <v>63/172</v>
          </cell>
        </row>
        <row r="117">
          <cell r="A117">
            <v>5</v>
          </cell>
          <cell r="B117" t="str">
            <v>63/173</v>
          </cell>
        </row>
        <row r="118">
          <cell r="A118">
            <v>6</v>
          </cell>
          <cell r="B118" t="str">
            <v>63/174</v>
          </cell>
        </row>
        <row r="119">
          <cell r="A119">
            <v>7</v>
          </cell>
          <cell r="B119" t="str">
            <v>63/175</v>
          </cell>
        </row>
        <row r="120">
          <cell r="A120">
            <v>8</v>
          </cell>
          <cell r="B120" t="str">
            <v>63/176</v>
          </cell>
        </row>
        <row r="121">
          <cell r="A121">
            <v>9</v>
          </cell>
          <cell r="B121" t="str">
            <v>63/177</v>
          </cell>
        </row>
        <row r="122">
          <cell r="A122">
            <v>10</v>
          </cell>
          <cell r="B122" t="str">
            <v>63/178</v>
          </cell>
          <cell r="D122">
            <v>8721642</v>
          </cell>
        </row>
        <row r="123">
          <cell r="A123">
            <v>11</v>
          </cell>
          <cell r="B123" t="str">
            <v>63/179</v>
          </cell>
          <cell r="D123">
            <v>9188341</v>
          </cell>
        </row>
        <row r="124">
          <cell r="A124">
            <v>12</v>
          </cell>
          <cell r="B124" t="str">
            <v>63/180</v>
          </cell>
        </row>
        <row r="125">
          <cell r="A125">
            <v>13</v>
          </cell>
          <cell r="B125" t="str">
            <v>63/181</v>
          </cell>
        </row>
        <row r="126">
          <cell r="A126">
            <v>14</v>
          </cell>
          <cell r="B126" t="str">
            <v>63/182</v>
          </cell>
          <cell r="D126">
            <v>9083983</v>
          </cell>
        </row>
        <row r="127">
          <cell r="A127">
            <v>15</v>
          </cell>
          <cell r="B127" t="str">
            <v>63/183</v>
          </cell>
        </row>
        <row r="128">
          <cell r="A128">
            <v>16</v>
          </cell>
          <cell r="B128" t="str">
            <v>63/184</v>
          </cell>
        </row>
        <row r="129">
          <cell r="A129" t="str">
            <v>บ้านพักรับรองอธิการ</v>
          </cell>
        </row>
        <row r="130">
          <cell r="B130" t="str">
            <v>บ้านพักรับรองอธิการ</v>
          </cell>
          <cell r="D130">
            <v>9012340</v>
          </cell>
        </row>
        <row r="131">
          <cell r="A131" t="str">
            <v>เรือนชีวะ</v>
          </cell>
        </row>
        <row r="132">
          <cell r="A132">
            <v>1</v>
          </cell>
          <cell r="B132" t="str">
            <v>ห้อง 1 ว่าง</v>
          </cell>
          <cell r="D132">
            <v>8241831</v>
          </cell>
        </row>
        <row r="133">
          <cell r="A133">
            <v>2</v>
          </cell>
          <cell r="B133" t="str">
            <v>ห้อง 2 ว่าง</v>
          </cell>
          <cell r="D133">
            <v>8241832</v>
          </cell>
        </row>
        <row r="134">
          <cell r="A134">
            <v>3</v>
          </cell>
          <cell r="B134" t="str">
            <v>ห้อง 3 ว่าง</v>
          </cell>
          <cell r="D134">
            <v>8241833</v>
          </cell>
        </row>
        <row r="135">
          <cell r="A135">
            <v>4</v>
          </cell>
          <cell r="B135" t="str">
            <v>ห้อง 4 ว่าง</v>
          </cell>
          <cell r="D135">
            <v>8241834</v>
          </cell>
        </row>
        <row r="136">
          <cell r="A136">
            <v>5</v>
          </cell>
          <cell r="B136" t="str">
            <v>ห้อง 5 สันต์</v>
          </cell>
          <cell r="D136">
            <v>8241573</v>
          </cell>
        </row>
        <row r="137">
          <cell r="A137">
            <v>6</v>
          </cell>
          <cell r="B137" t="str">
            <v>ห้อง 6 ว่าง</v>
          </cell>
          <cell r="D137">
            <v>8960906</v>
          </cell>
        </row>
        <row r="138">
          <cell r="A138">
            <v>7</v>
          </cell>
          <cell r="D138">
            <v>130686681</v>
          </cell>
        </row>
        <row r="139">
          <cell r="A139" t="str">
            <v>กลุ่มอาคารซ่อมบำรุง</v>
          </cell>
        </row>
        <row r="140">
          <cell r="A140">
            <v>1</v>
          </cell>
          <cell r="B140" t="str">
            <v xml:space="preserve">120/78 </v>
          </cell>
          <cell r="D140">
            <v>9361481</v>
          </cell>
        </row>
        <row r="141">
          <cell r="A141">
            <v>2</v>
          </cell>
          <cell r="B141" t="str">
            <v xml:space="preserve">120/79 </v>
          </cell>
          <cell r="D141">
            <v>8653041</v>
          </cell>
        </row>
        <row r="142">
          <cell r="A142">
            <v>3</v>
          </cell>
          <cell r="B142" t="str">
            <v>120/80</v>
          </cell>
          <cell r="D142">
            <v>8581245</v>
          </cell>
        </row>
        <row r="143">
          <cell r="A143">
            <v>4</v>
          </cell>
          <cell r="B143" t="str">
            <v xml:space="preserve">120/75 </v>
          </cell>
        </row>
        <row r="144">
          <cell r="A144">
            <v>5</v>
          </cell>
          <cell r="B144" t="str">
            <v xml:space="preserve">120/76 </v>
          </cell>
          <cell r="D144">
            <v>881409</v>
          </cell>
        </row>
        <row r="145">
          <cell r="A145">
            <v>6</v>
          </cell>
          <cell r="B145" t="str">
            <v xml:space="preserve">120/77 </v>
          </cell>
          <cell r="D145">
            <v>9172761</v>
          </cell>
        </row>
        <row r="146">
          <cell r="A146" t="str">
            <v>โรงสูบประปา</v>
          </cell>
        </row>
        <row r="147">
          <cell r="A147">
            <v>1</v>
          </cell>
          <cell r="B147" t="str">
            <v>120/71</v>
          </cell>
          <cell r="D147">
            <v>4010080</v>
          </cell>
        </row>
        <row r="148">
          <cell r="A148">
            <v>2</v>
          </cell>
          <cell r="B148" t="str">
            <v xml:space="preserve">120/72 </v>
          </cell>
          <cell r="D148">
            <v>4010079</v>
          </cell>
        </row>
        <row r="149">
          <cell r="A149">
            <v>3</v>
          </cell>
          <cell r="B149" t="str">
            <v>120/73</v>
          </cell>
          <cell r="D149">
            <v>4010078</v>
          </cell>
        </row>
        <row r="150">
          <cell r="A150">
            <v>4</v>
          </cell>
          <cell r="B150" t="str">
            <v>120/74</v>
          </cell>
          <cell r="D150">
            <v>4010077</v>
          </cell>
        </row>
      </sheetData>
      <sheetData sheetId="1"/>
      <sheetData sheetId="2">
        <row r="5">
          <cell r="E5">
            <v>7261</v>
          </cell>
        </row>
        <row r="6">
          <cell r="E6">
            <v>668</v>
          </cell>
        </row>
        <row r="7">
          <cell r="E7">
            <v>669</v>
          </cell>
        </row>
        <row r="8">
          <cell r="E8">
            <v>7373</v>
          </cell>
        </row>
        <row r="9">
          <cell r="E9">
            <v>9757</v>
          </cell>
        </row>
        <row r="10">
          <cell r="E10">
            <v>7862</v>
          </cell>
        </row>
        <row r="11">
          <cell r="E11">
            <v>9425</v>
          </cell>
        </row>
        <row r="12">
          <cell r="E12">
            <v>4049</v>
          </cell>
        </row>
        <row r="13">
          <cell r="E13">
            <v>5607</v>
          </cell>
        </row>
        <row r="14">
          <cell r="E14">
            <v>1222</v>
          </cell>
        </row>
        <row r="15">
          <cell r="E15">
            <v>896</v>
          </cell>
        </row>
        <row r="16">
          <cell r="E16">
            <v>4391</v>
          </cell>
        </row>
        <row r="17">
          <cell r="E17">
            <v>8388</v>
          </cell>
        </row>
        <row r="18">
          <cell r="E18">
            <v>1925</v>
          </cell>
        </row>
        <row r="19">
          <cell r="E19">
            <v>135</v>
          </cell>
        </row>
        <row r="20">
          <cell r="E20">
            <v>6238</v>
          </cell>
        </row>
        <row r="21">
          <cell r="E21">
            <v>7904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7772</v>
          </cell>
        </row>
        <row r="25">
          <cell r="E25">
            <v>6093</v>
          </cell>
        </row>
        <row r="26">
          <cell r="E26">
            <v>8352</v>
          </cell>
        </row>
        <row r="27">
          <cell r="E27">
            <v>1496</v>
          </cell>
        </row>
        <row r="28">
          <cell r="E28">
            <v>8196</v>
          </cell>
        </row>
        <row r="29">
          <cell r="E29">
            <v>8116</v>
          </cell>
        </row>
        <row r="30">
          <cell r="E30">
            <v>4803</v>
          </cell>
        </row>
        <row r="31">
          <cell r="E31">
            <v>7452</v>
          </cell>
        </row>
        <row r="32">
          <cell r="E32">
            <v>9361</v>
          </cell>
        </row>
        <row r="33">
          <cell r="E33">
            <v>8232</v>
          </cell>
        </row>
        <row r="34">
          <cell r="E34">
            <v>3732</v>
          </cell>
        </row>
        <row r="35">
          <cell r="E35">
            <v>3572</v>
          </cell>
        </row>
        <row r="36">
          <cell r="E36">
            <v>5960</v>
          </cell>
        </row>
        <row r="38">
          <cell r="E38">
            <v>5487</v>
          </cell>
        </row>
        <row r="39">
          <cell r="E39">
            <v>20632</v>
          </cell>
        </row>
        <row r="40">
          <cell r="E40">
            <v>18320</v>
          </cell>
        </row>
        <row r="41">
          <cell r="E41">
            <v>28617</v>
          </cell>
        </row>
        <row r="42">
          <cell r="E42">
            <v>8309</v>
          </cell>
        </row>
        <row r="43">
          <cell r="E43">
            <v>32646</v>
          </cell>
        </row>
        <row r="44">
          <cell r="E44">
            <v>12348</v>
          </cell>
        </row>
        <row r="45">
          <cell r="E45">
            <v>32401</v>
          </cell>
        </row>
        <row r="46">
          <cell r="E46">
            <v>14584</v>
          </cell>
        </row>
        <row r="47">
          <cell r="E47">
            <v>14921</v>
          </cell>
        </row>
        <row r="48">
          <cell r="E48">
            <v>11729</v>
          </cell>
        </row>
        <row r="49">
          <cell r="E49">
            <v>6842</v>
          </cell>
        </row>
        <row r="50">
          <cell r="E50">
            <v>19068</v>
          </cell>
        </row>
        <row r="51">
          <cell r="E51">
            <v>5829</v>
          </cell>
        </row>
        <row r="52">
          <cell r="E52">
            <v>14403</v>
          </cell>
        </row>
        <row r="53">
          <cell r="E53">
            <v>10842</v>
          </cell>
        </row>
        <row r="54">
          <cell r="E54">
            <v>16703</v>
          </cell>
        </row>
        <row r="55">
          <cell r="E55">
            <v>10700</v>
          </cell>
        </row>
        <row r="56">
          <cell r="E56">
            <v>11002</v>
          </cell>
        </row>
        <row r="57">
          <cell r="E57">
            <v>1357</v>
          </cell>
        </row>
        <row r="58">
          <cell r="E58">
            <v>14448</v>
          </cell>
        </row>
        <row r="60">
          <cell r="E60">
            <v>11118</v>
          </cell>
        </row>
        <row r="61">
          <cell r="E61">
            <v>7149</v>
          </cell>
        </row>
        <row r="62">
          <cell r="E62">
            <v>22459</v>
          </cell>
        </row>
        <row r="63">
          <cell r="E63">
            <v>14012</v>
          </cell>
        </row>
        <row r="64">
          <cell r="E64">
            <v>5882</v>
          </cell>
        </row>
        <row r="65">
          <cell r="E65">
            <v>4254</v>
          </cell>
        </row>
        <row r="66">
          <cell r="E66">
            <v>20776</v>
          </cell>
        </row>
        <row r="67">
          <cell r="E67">
            <v>14225</v>
          </cell>
        </row>
        <row r="68">
          <cell r="E68">
            <v>5759</v>
          </cell>
        </row>
        <row r="69">
          <cell r="E69">
            <v>22827</v>
          </cell>
        </row>
        <row r="70">
          <cell r="E70">
            <v>386</v>
          </cell>
        </row>
        <row r="71">
          <cell r="E71">
            <v>19015</v>
          </cell>
        </row>
        <row r="72">
          <cell r="E72">
            <v>5140</v>
          </cell>
        </row>
        <row r="73">
          <cell r="E73">
            <v>12781</v>
          </cell>
        </row>
        <row r="74">
          <cell r="E74">
            <v>27811</v>
          </cell>
        </row>
        <row r="75">
          <cell r="E75">
            <v>11178</v>
          </cell>
        </row>
        <row r="76">
          <cell r="E76">
            <v>11770</v>
          </cell>
        </row>
        <row r="77">
          <cell r="E77">
            <v>8160</v>
          </cell>
        </row>
        <row r="79">
          <cell r="E79">
            <v>9399</v>
          </cell>
        </row>
        <row r="80">
          <cell r="E80">
            <v>529</v>
          </cell>
        </row>
        <row r="81">
          <cell r="E81">
            <v>5435</v>
          </cell>
        </row>
        <row r="82">
          <cell r="E82">
            <v>865</v>
          </cell>
        </row>
        <row r="83">
          <cell r="E83">
            <v>5668</v>
          </cell>
        </row>
        <row r="84">
          <cell r="E84">
            <v>1367</v>
          </cell>
        </row>
        <row r="85">
          <cell r="E85">
            <v>1439</v>
          </cell>
        </row>
        <row r="86">
          <cell r="E86">
            <v>511</v>
          </cell>
        </row>
        <row r="87">
          <cell r="E87">
            <v>7769</v>
          </cell>
        </row>
        <row r="88">
          <cell r="E88">
            <v>5137</v>
          </cell>
        </row>
        <row r="89">
          <cell r="E89">
            <v>282</v>
          </cell>
        </row>
        <row r="90">
          <cell r="E90">
            <v>6374</v>
          </cell>
        </row>
        <row r="91">
          <cell r="E91">
            <v>3528</v>
          </cell>
        </row>
        <row r="92">
          <cell r="E92">
            <v>5743</v>
          </cell>
        </row>
        <row r="93">
          <cell r="E93">
            <v>8019</v>
          </cell>
        </row>
        <row r="94">
          <cell r="E94">
            <v>278</v>
          </cell>
        </row>
        <row r="96">
          <cell r="E96">
            <v>5236</v>
          </cell>
        </row>
        <row r="97">
          <cell r="E97">
            <v>7637</v>
          </cell>
        </row>
        <row r="98">
          <cell r="E98">
            <v>8671</v>
          </cell>
        </row>
        <row r="99">
          <cell r="E99">
            <v>6743</v>
          </cell>
        </row>
        <row r="100">
          <cell r="E100">
            <v>6551</v>
          </cell>
        </row>
        <row r="101">
          <cell r="E101">
            <v>6440</v>
          </cell>
        </row>
        <row r="102">
          <cell r="E102">
            <v>3036</v>
          </cell>
        </row>
        <row r="103">
          <cell r="E103">
            <v>950</v>
          </cell>
        </row>
        <row r="104">
          <cell r="E104">
            <v>6499</v>
          </cell>
        </row>
        <row r="105">
          <cell r="E105">
            <v>9020</v>
          </cell>
        </row>
        <row r="106">
          <cell r="E106">
            <v>3628</v>
          </cell>
        </row>
        <row r="107">
          <cell r="E107">
            <v>2896</v>
          </cell>
        </row>
        <row r="108">
          <cell r="E108">
            <v>6012</v>
          </cell>
        </row>
        <row r="109">
          <cell r="E109">
            <v>7070</v>
          </cell>
        </row>
        <row r="110">
          <cell r="E110">
            <v>6886</v>
          </cell>
        </row>
        <row r="111">
          <cell r="E111">
            <v>6343</v>
          </cell>
        </row>
        <row r="113">
          <cell r="E113">
            <v>9113</v>
          </cell>
        </row>
        <row r="114">
          <cell r="E114">
            <v>6119</v>
          </cell>
        </row>
        <row r="115">
          <cell r="E115">
            <v>2765</v>
          </cell>
        </row>
        <row r="116">
          <cell r="E116">
            <v>520</v>
          </cell>
        </row>
        <row r="117">
          <cell r="E117">
            <v>4926</v>
          </cell>
        </row>
        <row r="118">
          <cell r="E118">
            <v>7550</v>
          </cell>
        </row>
        <row r="119">
          <cell r="E119">
            <v>6609</v>
          </cell>
        </row>
        <row r="120">
          <cell r="E120">
            <v>2448</v>
          </cell>
        </row>
        <row r="121">
          <cell r="E121">
            <v>7514</v>
          </cell>
        </row>
        <row r="122">
          <cell r="E122">
            <v>8625</v>
          </cell>
        </row>
        <row r="123">
          <cell r="E123">
            <v>6057</v>
          </cell>
        </row>
        <row r="124">
          <cell r="E124">
            <v>8014</v>
          </cell>
        </row>
        <row r="125">
          <cell r="E125">
            <v>5877</v>
          </cell>
        </row>
        <row r="126">
          <cell r="E126">
            <v>5772</v>
          </cell>
        </row>
        <row r="127">
          <cell r="E127">
            <v>7494</v>
          </cell>
        </row>
        <row r="128">
          <cell r="E128">
            <v>1693</v>
          </cell>
        </row>
        <row r="130">
          <cell r="E130">
            <v>21272</v>
          </cell>
        </row>
        <row r="132">
          <cell r="E132" t="str">
            <v>เสร็จแล้ว</v>
          </cell>
        </row>
        <row r="133">
          <cell r="E133" t="str">
            <v>เสร็จแล้ว</v>
          </cell>
        </row>
        <row r="134">
          <cell r="E134" t="str">
            <v>เสร็จแล้ว</v>
          </cell>
        </row>
        <row r="135">
          <cell r="E135" t="str">
            <v>เสร็จแล้ว</v>
          </cell>
        </row>
        <row r="136">
          <cell r="E136" t="str">
            <v>เสร็จแล้ว</v>
          </cell>
        </row>
        <row r="137">
          <cell r="E137" t="str">
            <v>เสร็จแล้ว</v>
          </cell>
        </row>
        <row r="138">
          <cell r="E138" t="str">
            <v>เสร็จแล้ว</v>
          </cell>
        </row>
        <row r="140">
          <cell r="E140">
            <v>4204</v>
          </cell>
        </row>
        <row r="141">
          <cell r="E141">
            <v>6233</v>
          </cell>
        </row>
        <row r="142">
          <cell r="E142">
            <v>791</v>
          </cell>
        </row>
        <row r="143">
          <cell r="E143">
            <v>504</v>
          </cell>
        </row>
        <row r="144">
          <cell r="E144">
            <v>714</v>
          </cell>
        </row>
        <row r="145">
          <cell r="E145">
            <v>5463</v>
          </cell>
        </row>
        <row r="147">
          <cell r="E147">
            <v>6447</v>
          </cell>
        </row>
        <row r="148">
          <cell r="E148">
            <v>5001</v>
          </cell>
        </row>
        <row r="149">
          <cell r="E149">
            <v>2609</v>
          </cell>
        </row>
        <row r="150">
          <cell r="E150">
            <v>5892</v>
          </cell>
        </row>
      </sheetData>
      <sheetData sheetId="3">
        <row r="5">
          <cell r="E5">
            <v>7741</v>
          </cell>
        </row>
        <row r="6">
          <cell r="E6">
            <v>668</v>
          </cell>
        </row>
        <row r="7">
          <cell r="E7">
            <v>669</v>
          </cell>
        </row>
        <row r="8">
          <cell r="E8">
            <v>7625</v>
          </cell>
        </row>
        <row r="9">
          <cell r="E9">
            <v>9757</v>
          </cell>
        </row>
        <row r="10">
          <cell r="E10">
            <v>7862</v>
          </cell>
        </row>
        <row r="11">
          <cell r="E11">
            <v>9507</v>
          </cell>
        </row>
        <row r="12">
          <cell r="E12">
            <v>4121</v>
          </cell>
        </row>
        <row r="13">
          <cell r="E13">
            <v>5607</v>
          </cell>
        </row>
        <row r="14">
          <cell r="E14">
            <v>1222</v>
          </cell>
        </row>
        <row r="15">
          <cell r="E15">
            <v>896</v>
          </cell>
        </row>
        <row r="16">
          <cell r="E16">
            <v>4391</v>
          </cell>
        </row>
        <row r="17">
          <cell r="E17">
            <v>8579</v>
          </cell>
        </row>
        <row r="18">
          <cell r="E18">
            <v>1925</v>
          </cell>
        </row>
        <row r="19">
          <cell r="E19">
            <v>171</v>
          </cell>
        </row>
        <row r="20">
          <cell r="E20">
            <v>6254</v>
          </cell>
        </row>
        <row r="21">
          <cell r="E21">
            <v>8072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7865</v>
          </cell>
        </row>
        <row r="25">
          <cell r="E25">
            <v>6353</v>
          </cell>
        </row>
        <row r="26">
          <cell r="E26">
            <v>8448</v>
          </cell>
        </row>
        <row r="27">
          <cell r="E27">
            <v>1496</v>
          </cell>
        </row>
        <row r="28">
          <cell r="E28">
            <v>8369</v>
          </cell>
        </row>
        <row r="29">
          <cell r="E29">
            <v>8116</v>
          </cell>
        </row>
        <row r="30">
          <cell r="E30">
            <v>4803</v>
          </cell>
        </row>
        <row r="31">
          <cell r="E31">
            <v>7452</v>
          </cell>
        </row>
        <row r="32">
          <cell r="E32">
            <v>9533</v>
          </cell>
        </row>
        <row r="33">
          <cell r="E33">
            <v>8232</v>
          </cell>
        </row>
        <row r="34">
          <cell r="E34">
            <v>3919</v>
          </cell>
        </row>
        <row r="35">
          <cell r="E35">
            <v>3572</v>
          </cell>
        </row>
        <row r="36">
          <cell r="E36">
            <v>6031</v>
          </cell>
        </row>
        <row r="38">
          <cell r="E38">
            <v>5487</v>
          </cell>
        </row>
        <row r="39">
          <cell r="E39">
            <v>20776</v>
          </cell>
        </row>
        <row r="40">
          <cell r="E40">
            <v>18371</v>
          </cell>
        </row>
        <row r="41">
          <cell r="E41">
            <v>28945</v>
          </cell>
        </row>
        <row r="42">
          <cell r="E42">
            <v>8352</v>
          </cell>
        </row>
        <row r="43">
          <cell r="E43">
            <v>32646</v>
          </cell>
        </row>
        <row r="44">
          <cell r="E44">
            <v>12348</v>
          </cell>
        </row>
        <row r="45">
          <cell r="E45">
            <v>32447</v>
          </cell>
        </row>
        <row r="46">
          <cell r="E46">
            <v>14646</v>
          </cell>
        </row>
        <row r="47">
          <cell r="E47">
            <v>14968</v>
          </cell>
        </row>
        <row r="48">
          <cell r="E48">
            <v>11785</v>
          </cell>
        </row>
        <row r="49">
          <cell r="E49">
            <v>6874</v>
          </cell>
        </row>
        <row r="50">
          <cell r="E50">
            <v>19196</v>
          </cell>
        </row>
        <row r="51">
          <cell r="E51">
            <v>5829</v>
          </cell>
        </row>
        <row r="52">
          <cell r="E52">
            <v>14403</v>
          </cell>
        </row>
        <row r="53">
          <cell r="E53">
            <v>10883</v>
          </cell>
        </row>
        <row r="54">
          <cell r="E54">
            <v>16799</v>
          </cell>
        </row>
        <row r="55">
          <cell r="E55">
            <v>10745</v>
          </cell>
        </row>
        <row r="56">
          <cell r="E56">
            <v>11052</v>
          </cell>
        </row>
        <row r="57">
          <cell r="E57">
            <v>1477</v>
          </cell>
        </row>
        <row r="58">
          <cell r="E58">
            <v>14448</v>
          </cell>
        </row>
        <row r="60">
          <cell r="E60">
            <v>11154</v>
          </cell>
        </row>
        <row r="61">
          <cell r="E61">
            <v>7190</v>
          </cell>
        </row>
        <row r="62">
          <cell r="E62">
            <v>22475</v>
          </cell>
        </row>
        <row r="63">
          <cell r="E63">
            <v>14172</v>
          </cell>
        </row>
        <row r="64">
          <cell r="E64">
            <v>5894</v>
          </cell>
        </row>
        <row r="65">
          <cell r="E65">
            <v>4412</v>
          </cell>
        </row>
        <row r="66">
          <cell r="E66">
            <v>20887</v>
          </cell>
        </row>
        <row r="67">
          <cell r="E67">
            <v>14287</v>
          </cell>
        </row>
        <row r="68">
          <cell r="E68">
            <v>5780</v>
          </cell>
        </row>
        <row r="69">
          <cell r="E69">
            <v>22875</v>
          </cell>
        </row>
        <row r="70">
          <cell r="E70">
            <v>410</v>
          </cell>
        </row>
        <row r="71">
          <cell r="E71">
            <v>19271</v>
          </cell>
        </row>
        <row r="72">
          <cell r="E72">
            <v>5206</v>
          </cell>
        </row>
        <row r="73">
          <cell r="E73">
            <v>12867</v>
          </cell>
        </row>
        <row r="74">
          <cell r="E74">
            <v>27811</v>
          </cell>
        </row>
        <row r="75">
          <cell r="E75">
            <v>11178</v>
          </cell>
        </row>
        <row r="76">
          <cell r="E76">
            <v>11833</v>
          </cell>
        </row>
        <row r="77">
          <cell r="E77">
            <v>8229</v>
          </cell>
        </row>
        <row r="79">
          <cell r="E79">
            <v>9402</v>
          </cell>
        </row>
        <row r="80">
          <cell r="E80">
            <v>529</v>
          </cell>
        </row>
        <row r="81">
          <cell r="E81">
            <v>5550</v>
          </cell>
        </row>
        <row r="82">
          <cell r="E82">
            <v>866</v>
          </cell>
        </row>
        <row r="83">
          <cell r="E83">
            <v>5740</v>
          </cell>
        </row>
        <row r="84">
          <cell r="E84">
            <v>1454</v>
          </cell>
        </row>
        <row r="85">
          <cell r="E85">
            <v>1609</v>
          </cell>
        </row>
        <row r="86">
          <cell r="E86">
            <v>533</v>
          </cell>
        </row>
        <row r="87">
          <cell r="E87">
            <v>7913</v>
          </cell>
        </row>
        <row r="88">
          <cell r="E88">
            <v>5166</v>
          </cell>
        </row>
        <row r="89">
          <cell r="E89">
            <v>282</v>
          </cell>
        </row>
        <row r="90">
          <cell r="E90">
            <v>6433</v>
          </cell>
        </row>
        <row r="91">
          <cell r="E91">
            <v>3617</v>
          </cell>
        </row>
        <row r="92">
          <cell r="E92">
            <v>5869</v>
          </cell>
        </row>
        <row r="93">
          <cell r="E93">
            <v>8057</v>
          </cell>
        </row>
        <row r="94">
          <cell r="E94">
            <v>345</v>
          </cell>
        </row>
        <row r="96">
          <cell r="E96">
            <v>5291</v>
          </cell>
        </row>
        <row r="97">
          <cell r="E97">
            <v>7683</v>
          </cell>
        </row>
        <row r="98">
          <cell r="E98">
            <v>8741</v>
          </cell>
        </row>
        <row r="99">
          <cell r="E99">
            <v>6804</v>
          </cell>
        </row>
        <row r="100">
          <cell r="E100">
            <v>6563</v>
          </cell>
        </row>
        <row r="101">
          <cell r="E101">
            <v>6495</v>
          </cell>
        </row>
        <row r="102">
          <cell r="E102">
            <v>3040</v>
          </cell>
        </row>
        <row r="103">
          <cell r="E103">
            <v>1024</v>
          </cell>
        </row>
        <row r="104">
          <cell r="E104">
            <v>6597</v>
          </cell>
        </row>
        <row r="105">
          <cell r="E105">
            <v>9049</v>
          </cell>
        </row>
        <row r="106">
          <cell r="E106">
            <v>3710</v>
          </cell>
        </row>
        <row r="107">
          <cell r="E107">
            <v>0</v>
          </cell>
        </row>
        <row r="108">
          <cell r="E108">
            <v>6059</v>
          </cell>
        </row>
        <row r="109">
          <cell r="E109">
            <v>7121</v>
          </cell>
        </row>
        <row r="110">
          <cell r="E110">
            <v>6918</v>
          </cell>
        </row>
        <row r="111">
          <cell r="E111">
            <v>6370</v>
          </cell>
        </row>
        <row r="113">
          <cell r="E113">
            <v>9170</v>
          </cell>
        </row>
        <row r="114">
          <cell r="E114">
            <v>6147</v>
          </cell>
        </row>
        <row r="115">
          <cell r="E115">
            <v>2859</v>
          </cell>
        </row>
        <row r="116">
          <cell r="E116">
            <v>534</v>
          </cell>
        </row>
        <row r="117">
          <cell r="E117">
            <v>5027</v>
          </cell>
        </row>
        <row r="118">
          <cell r="E118">
            <v>7574</v>
          </cell>
        </row>
        <row r="119">
          <cell r="E119">
            <v>6647</v>
          </cell>
        </row>
        <row r="120">
          <cell r="E120">
            <v>2448</v>
          </cell>
        </row>
        <row r="121">
          <cell r="E121">
            <v>7576</v>
          </cell>
        </row>
        <row r="122">
          <cell r="E122">
            <v>8668</v>
          </cell>
        </row>
        <row r="123">
          <cell r="E123">
            <v>6157</v>
          </cell>
        </row>
        <row r="124">
          <cell r="E124">
            <v>8081</v>
          </cell>
        </row>
        <row r="125">
          <cell r="E125">
            <v>5885</v>
          </cell>
        </row>
        <row r="126">
          <cell r="E126">
            <v>5772</v>
          </cell>
        </row>
        <row r="127">
          <cell r="E127">
            <v>7520</v>
          </cell>
        </row>
        <row r="128">
          <cell r="E128">
            <v>1809</v>
          </cell>
        </row>
        <row r="130">
          <cell r="E130">
            <v>21597</v>
          </cell>
        </row>
        <row r="132">
          <cell r="E132" t="str">
            <v>เสร็จแล้ว</v>
          </cell>
        </row>
        <row r="133">
          <cell r="E133" t="str">
            <v>เสร็จแล้ว</v>
          </cell>
        </row>
        <row r="134">
          <cell r="E134" t="str">
            <v>เสร็จแล้ว</v>
          </cell>
        </row>
        <row r="135">
          <cell r="E135" t="str">
            <v>เสร็จแล้ว</v>
          </cell>
        </row>
        <row r="136">
          <cell r="E136" t="str">
            <v>เสร็จแล้ว</v>
          </cell>
        </row>
        <row r="137">
          <cell r="E137" t="str">
            <v>เสร็จแล้ว</v>
          </cell>
        </row>
        <row r="138">
          <cell r="E138" t="str">
            <v>เสร็จแล้ว</v>
          </cell>
        </row>
        <row r="140">
          <cell r="E140">
            <v>4212</v>
          </cell>
        </row>
        <row r="141">
          <cell r="E141">
            <v>6233</v>
          </cell>
        </row>
        <row r="142">
          <cell r="E142">
            <v>791</v>
          </cell>
        </row>
        <row r="143">
          <cell r="E143">
            <v>616</v>
          </cell>
        </row>
        <row r="144">
          <cell r="E144">
            <v>714</v>
          </cell>
        </row>
        <row r="145">
          <cell r="E145">
            <v>5492</v>
          </cell>
        </row>
        <row r="147">
          <cell r="E147">
            <v>6471</v>
          </cell>
        </row>
        <row r="148">
          <cell r="E148">
            <v>5058</v>
          </cell>
        </row>
        <row r="149">
          <cell r="E149">
            <v>2609</v>
          </cell>
        </row>
        <row r="150">
          <cell r="E150">
            <v>5931</v>
          </cell>
        </row>
      </sheetData>
      <sheetData sheetId="4">
        <row r="5">
          <cell r="E5">
            <v>7931</v>
          </cell>
        </row>
        <row r="6">
          <cell r="E6">
            <v>668</v>
          </cell>
        </row>
        <row r="7">
          <cell r="E7">
            <v>669</v>
          </cell>
        </row>
        <row r="8">
          <cell r="E8">
            <v>7875</v>
          </cell>
        </row>
        <row r="9">
          <cell r="E9">
            <v>9757</v>
          </cell>
        </row>
        <row r="10">
          <cell r="E10">
            <v>7862</v>
          </cell>
        </row>
        <row r="11">
          <cell r="E11">
            <v>9570</v>
          </cell>
        </row>
        <row r="12">
          <cell r="E12">
            <v>4198</v>
          </cell>
        </row>
        <row r="13">
          <cell r="E13">
            <v>5607</v>
          </cell>
        </row>
        <row r="14">
          <cell r="E14">
            <v>1222</v>
          </cell>
        </row>
        <row r="15">
          <cell r="E15">
            <v>896</v>
          </cell>
        </row>
        <row r="16">
          <cell r="E16">
            <v>4392</v>
          </cell>
        </row>
        <row r="17">
          <cell r="E17">
            <v>8745</v>
          </cell>
        </row>
        <row r="18">
          <cell r="E18">
            <v>1925</v>
          </cell>
        </row>
        <row r="19">
          <cell r="E19">
            <v>204</v>
          </cell>
        </row>
        <row r="20">
          <cell r="E20">
            <v>6270</v>
          </cell>
        </row>
        <row r="21">
          <cell r="E21">
            <v>8239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7957</v>
          </cell>
        </row>
        <row r="25">
          <cell r="E25">
            <v>6498</v>
          </cell>
        </row>
        <row r="26">
          <cell r="E26">
            <v>8541</v>
          </cell>
        </row>
        <row r="27">
          <cell r="E27">
            <v>1496</v>
          </cell>
        </row>
        <row r="28">
          <cell r="E28">
            <v>8605</v>
          </cell>
        </row>
        <row r="29">
          <cell r="E29">
            <v>8116</v>
          </cell>
        </row>
        <row r="30">
          <cell r="E30">
            <v>4803</v>
          </cell>
        </row>
        <row r="31">
          <cell r="E31">
            <v>7452</v>
          </cell>
        </row>
        <row r="32">
          <cell r="E32">
            <v>9698</v>
          </cell>
        </row>
        <row r="33">
          <cell r="E33">
            <v>8232</v>
          </cell>
        </row>
        <row r="34">
          <cell r="E34">
            <v>4087</v>
          </cell>
        </row>
        <row r="35">
          <cell r="E35">
            <v>3572</v>
          </cell>
        </row>
        <row r="36">
          <cell r="E36">
            <v>6115</v>
          </cell>
        </row>
        <row r="38">
          <cell r="E38">
            <v>5488</v>
          </cell>
        </row>
        <row r="39">
          <cell r="E39">
            <v>20907</v>
          </cell>
        </row>
        <row r="40">
          <cell r="E40">
            <v>18421</v>
          </cell>
        </row>
        <row r="41">
          <cell r="E41">
            <v>29223</v>
          </cell>
        </row>
        <row r="42">
          <cell r="E42">
            <v>8395</v>
          </cell>
        </row>
        <row r="43">
          <cell r="E43">
            <v>32646</v>
          </cell>
        </row>
        <row r="44">
          <cell r="E44">
            <v>12348</v>
          </cell>
        </row>
        <row r="45">
          <cell r="E45">
            <v>32454</v>
          </cell>
        </row>
        <row r="46">
          <cell r="E46">
            <v>14746</v>
          </cell>
        </row>
        <row r="47">
          <cell r="E47">
            <v>15029</v>
          </cell>
        </row>
        <row r="48">
          <cell r="E48">
            <v>11841</v>
          </cell>
        </row>
        <row r="49">
          <cell r="E49">
            <v>6910</v>
          </cell>
        </row>
        <row r="50">
          <cell r="E50">
            <v>19333</v>
          </cell>
        </row>
        <row r="51">
          <cell r="E51">
            <v>5829</v>
          </cell>
        </row>
        <row r="52">
          <cell r="E52">
            <v>14413</v>
          </cell>
        </row>
        <row r="53">
          <cell r="E53">
            <v>10931</v>
          </cell>
        </row>
        <row r="54">
          <cell r="E54">
            <v>16885</v>
          </cell>
        </row>
        <row r="55">
          <cell r="E55">
            <v>10797</v>
          </cell>
        </row>
        <row r="56">
          <cell r="E56">
            <v>11148</v>
          </cell>
        </row>
        <row r="57">
          <cell r="E57">
            <v>1579</v>
          </cell>
        </row>
        <row r="58">
          <cell r="E58">
            <v>14448</v>
          </cell>
        </row>
        <row r="60">
          <cell r="E60">
            <v>11195</v>
          </cell>
        </row>
        <row r="61">
          <cell r="E61">
            <v>7253</v>
          </cell>
        </row>
        <row r="62">
          <cell r="E62">
            <v>22884</v>
          </cell>
        </row>
        <row r="63">
          <cell r="E63">
            <v>14355</v>
          </cell>
        </row>
        <row r="64">
          <cell r="E64">
            <v>5903</v>
          </cell>
        </row>
        <row r="65">
          <cell r="E65">
            <v>4575</v>
          </cell>
        </row>
        <row r="66">
          <cell r="E66">
            <v>20980</v>
          </cell>
        </row>
        <row r="67">
          <cell r="E67">
            <v>14347</v>
          </cell>
        </row>
        <row r="68">
          <cell r="E68">
            <v>5796</v>
          </cell>
        </row>
        <row r="69">
          <cell r="E69">
            <v>22957</v>
          </cell>
        </row>
        <row r="70">
          <cell r="E70">
            <v>464</v>
          </cell>
        </row>
        <row r="71">
          <cell r="E71">
            <v>19474</v>
          </cell>
        </row>
        <row r="72">
          <cell r="E72">
            <v>5237</v>
          </cell>
        </row>
        <row r="73">
          <cell r="E73">
            <v>12983</v>
          </cell>
        </row>
        <row r="74">
          <cell r="E74">
            <v>27954</v>
          </cell>
        </row>
        <row r="75">
          <cell r="E75">
            <v>11178</v>
          </cell>
        </row>
        <row r="76">
          <cell r="E76">
            <v>11888</v>
          </cell>
        </row>
        <row r="77">
          <cell r="E77">
            <v>8319</v>
          </cell>
        </row>
        <row r="79">
          <cell r="E79">
            <v>9403</v>
          </cell>
        </row>
        <row r="80">
          <cell r="E80">
            <v>529</v>
          </cell>
        </row>
        <row r="81">
          <cell r="E81">
            <v>5824</v>
          </cell>
        </row>
        <row r="82">
          <cell r="E82">
            <v>866</v>
          </cell>
        </row>
        <row r="83">
          <cell r="E83">
            <v>5826</v>
          </cell>
        </row>
        <row r="84">
          <cell r="E84">
            <v>1536</v>
          </cell>
        </row>
        <row r="85">
          <cell r="E85">
            <v>1836</v>
          </cell>
        </row>
        <row r="86">
          <cell r="E86">
            <v>548</v>
          </cell>
        </row>
        <row r="87">
          <cell r="E87">
            <v>8040</v>
          </cell>
        </row>
        <row r="88">
          <cell r="E88">
            <v>5193</v>
          </cell>
        </row>
        <row r="89">
          <cell r="E89">
            <v>282</v>
          </cell>
        </row>
        <row r="90">
          <cell r="E90">
            <v>6496</v>
          </cell>
        </row>
        <row r="91">
          <cell r="E91">
            <v>3712</v>
          </cell>
        </row>
        <row r="92">
          <cell r="E92">
            <v>6044</v>
          </cell>
        </row>
        <row r="93">
          <cell r="E93">
            <v>8094</v>
          </cell>
        </row>
        <row r="94">
          <cell r="E94">
            <v>400</v>
          </cell>
        </row>
        <row r="96">
          <cell r="E96">
            <v>5348</v>
          </cell>
        </row>
        <row r="97">
          <cell r="E97">
            <v>7733</v>
          </cell>
        </row>
        <row r="98">
          <cell r="E98">
            <v>8806</v>
          </cell>
        </row>
        <row r="99">
          <cell r="E99">
            <v>6858</v>
          </cell>
        </row>
        <row r="100">
          <cell r="E100">
            <v>6575</v>
          </cell>
        </row>
        <row r="101">
          <cell r="E101">
            <v>6550</v>
          </cell>
        </row>
        <row r="102">
          <cell r="E102">
            <v>3044</v>
          </cell>
        </row>
        <row r="103">
          <cell r="E103">
            <v>1097</v>
          </cell>
        </row>
        <row r="104">
          <cell r="E104">
            <v>6796</v>
          </cell>
        </row>
        <row r="105">
          <cell r="E105">
            <v>9092</v>
          </cell>
        </row>
        <row r="106">
          <cell r="E106">
            <v>3809</v>
          </cell>
        </row>
        <row r="107">
          <cell r="E107">
            <v>87</v>
          </cell>
        </row>
        <row r="108">
          <cell r="E108">
            <v>6099</v>
          </cell>
        </row>
        <row r="109">
          <cell r="E109">
            <v>7195</v>
          </cell>
        </row>
        <row r="110">
          <cell r="E110">
            <v>6952</v>
          </cell>
        </row>
        <row r="111">
          <cell r="E111">
            <v>6427</v>
          </cell>
        </row>
        <row r="113">
          <cell r="E113">
            <v>9222</v>
          </cell>
        </row>
        <row r="114">
          <cell r="E114">
            <v>6180</v>
          </cell>
        </row>
        <row r="115">
          <cell r="E115">
            <v>3019</v>
          </cell>
        </row>
        <row r="116">
          <cell r="E116">
            <v>534</v>
          </cell>
        </row>
        <row r="117">
          <cell r="E117">
            <v>5212</v>
          </cell>
        </row>
        <row r="118">
          <cell r="E118">
            <v>7621</v>
          </cell>
        </row>
        <row r="119">
          <cell r="E119">
            <v>6686</v>
          </cell>
        </row>
        <row r="120">
          <cell r="E120">
            <v>2448</v>
          </cell>
        </row>
        <row r="121">
          <cell r="E121">
            <v>7631</v>
          </cell>
        </row>
        <row r="122">
          <cell r="E122">
            <v>8722</v>
          </cell>
        </row>
        <row r="123">
          <cell r="E123">
            <v>6245</v>
          </cell>
        </row>
        <row r="124">
          <cell r="E124">
            <v>8167</v>
          </cell>
        </row>
        <row r="125">
          <cell r="E125">
            <v>5889</v>
          </cell>
        </row>
        <row r="126">
          <cell r="E126">
            <v>5772</v>
          </cell>
        </row>
        <row r="127">
          <cell r="E127">
            <v>7539</v>
          </cell>
        </row>
        <row r="128">
          <cell r="E128">
            <v>1920</v>
          </cell>
        </row>
        <row r="130">
          <cell r="E130">
            <v>22142</v>
          </cell>
        </row>
        <row r="132">
          <cell r="E132" t="str">
            <v>เสร็จแล้ว</v>
          </cell>
        </row>
        <row r="133">
          <cell r="E133" t="str">
            <v>เสร็จแล้ว</v>
          </cell>
        </row>
        <row r="134">
          <cell r="E134" t="str">
            <v>เสร็จแล้ว</v>
          </cell>
        </row>
        <row r="135">
          <cell r="E135" t="str">
            <v>เสร็จแล้ว</v>
          </cell>
        </row>
        <row r="136">
          <cell r="E136" t="str">
            <v>เสร็จแล้ว</v>
          </cell>
        </row>
        <row r="137">
          <cell r="E137" t="str">
            <v>เสร็จแล้ว</v>
          </cell>
        </row>
        <row r="138">
          <cell r="E138" t="str">
            <v>เสร็จแล้ว</v>
          </cell>
        </row>
        <row r="140">
          <cell r="E140">
            <v>4221</v>
          </cell>
        </row>
        <row r="141">
          <cell r="E141">
            <v>6233</v>
          </cell>
        </row>
        <row r="142">
          <cell r="E142">
            <v>791</v>
          </cell>
        </row>
        <row r="143">
          <cell r="E143">
            <v>748</v>
          </cell>
        </row>
        <row r="144">
          <cell r="E144">
            <v>714</v>
          </cell>
        </row>
        <row r="145">
          <cell r="E145">
            <v>5519</v>
          </cell>
        </row>
        <row r="147">
          <cell r="E147">
            <v>6496</v>
          </cell>
        </row>
        <row r="148">
          <cell r="E148">
            <v>5157</v>
          </cell>
        </row>
        <row r="149">
          <cell r="E149">
            <v>2609</v>
          </cell>
        </row>
        <row r="150">
          <cell r="E150">
            <v>5963</v>
          </cell>
        </row>
      </sheetData>
      <sheetData sheetId="5">
        <row r="132">
          <cell r="E132" t="str">
            <v>เสร็จแล้ว</v>
          </cell>
        </row>
        <row r="133">
          <cell r="E133" t="str">
            <v>เสร็จแล้ว</v>
          </cell>
        </row>
        <row r="134">
          <cell r="E134" t="str">
            <v>เสร็จแล้ว</v>
          </cell>
        </row>
        <row r="135">
          <cell r="E135" t="str">
            <v>เสร็จแล้ว</v>
          </cell>
        </row>
        <row r="136">
          <cell r="E136" t="str">
            <v>เสร็จแล้ว</v>
          </cell>
        </row>
        <row r="137">
          <cell r="E137" t="str">
            <v>เสร็จแล้ว</v>
          </cell>
        </row>
        <row r="138">
          <cell r="E138" t="str">
            <v>เสร็จแล้ว</v>
          </cell>
        </row>
      </sheetData>
      <sheetData sheetId="6">
        <row r="132">
          <cell r="E132" t="str">
            <v>เสร็จแล้ว</v>
          </cell>
        </row>
        <row r="133">
          <cell r="E133" t="str">
            <v>เสร็จแล้ว</v>
          </cell>
        </row>
        <row r="134">
          <cell r="E134" t="str">
            <v>เสร็จแล้ว</v>
          </cell>
        </row>
        <row r="135">
          <cell r="E135" t="str">
            <v>เสร็จแล้ว</v>
          </cell>
        </row>
        <row r="136">
          <cell r="E136" t="str">
            <v>เสร็จแล้ว</v>
          </cell>
        </row>
        <row r="137">
          <cell r="E137" t="str">
            <v>เสร็จแล้ว</v>
          </cell>
        </row>
        <row r="138">
          <cell r="E138" t="str">
            <v>เสร็จแล้ว</v>
          </cell>
        </row>
      </sheetData>
      <sheetData sheetId="7">
        <row r="132">
          <cell r="E132" t="str">
            <v>เสร็จแล้ว</v>
          </cell>
        </row>
        <row r="133">
          <cell r="E133" t="str">
            <v>เสร็จแล้ว</v>
          </cell>
        </row>
        <row r="134">
          <cell r="E134" t="str">
            <v>เสร็จแล้ว</v>
          </cell>
        </row>
        <row r="135">
          <cell r="E135" t="str">
            <v>เสร็จแล้ว</v>
          </cell>
        </row>
        <row r="136">
          <cell r="E136" t="str">
            <v>เสร็จแล้ว</v>
          </cell>
        </row>
        <row r="137">
          <cell r="E137" t="str">
            <v>เสร็จแล้ว</v>
          </cell>
        </row>
        <row r="138">
          <cell r="E138" t="str">
            <v>เสร็จแล้ว</v>
          </cell>
        </row>
      </sheetData>
      <sheetData sheetId="8">
        <row r="132">
          <cell r="E132" t="str">
            <v>เสร็จแล้ว</v>
          </cell>
        </row>
        <row r="133">
          <cell r="E133" t="str">
            <v>เสร็จแล้ว</v>
          </cell>
        </row>
        <row r="134">
          <cell r="E134" t="str">
            <v>เสร็จแล้ว</v>
          </cell>
        </row>
        <row r="135">
          <cell r="E135" t="str">
            <v>เสร็จแล้ว</v>
          </cell>
        </row>
        <row r="136">
          <cell r="E136" t="str">
            <v>เสร็จแล้ว</v>
          </cell>
        </row>
        <row r="137">
          <cell r="E137" t="str">
            <v>เสร็จแล้ว</v>
          </cell>
        </row>
        <row r="138">
          <cell r="E138" t="str">
            <v>เสร็จแล้ว</v>
          </cell>
        </row>
      </sheetData>
      <sheetData sheetId="9">
        <row r="132">
          <cell r="E132" t="str">
            <v>เสร็จแล้ว</v>
          </cell>
        </row>
        <row r="133">
          <cell r="E133" t="str">
            <v>เสร็จแล้ว</v>
          </cell>
        </row>
        <row r="134">
          <cell r="E134" t="str">
            <v>เสร็จแล้ว</v>
          </cell>
        </row>
        <row r="135">
          <cell r="E135" t="str">
            <v>เสร็จแล้ว</v>
          </cell>
        </row>
        <row r="136">
          <cell r="E136" t="str">
            <v>เสร็จแล้ว</v>
          </cell>
        </row>
        <row r="137">
          <cell r="E137" t="str">
            <v>เสร็จแล้ว</v>
          </cell>
        </row>
        <row r="138">
          <cell r="E138" t="str">
            <v>เสร็จแล้ว</v>
          </cell>
        </row>
      </sheetData>
      <sheetData sheetId="10">
        <row r="132">
          <cell r="E132" t="str">
            <v>เสร็จแล้ว</v>
          </cell>
        </row>
        <row r="133">
          <cell r="E133" t="str">
            <v>เสร็จแล้ว</v>
          </cell>
        </row>
        <row r="134">
          <cell r="E134" t="str">
            <v>เสร็จแล้ว</v>
          </cell>
        </row>
        <row r="135">
          <cell r="E135" t="str">
            <v>เสร็จแล้ว</v>
          </cell>
        </row>
        <row r="136">
          <cell r="E136" t="str">
            <v>เสร็จแล้ว</v>
          </cell>
        </row>
        <row r="137">
          <cell r="E137" t="str">
            <v>เสร็จแล้ว</v>
          </cell>
        </row>
        <row r="138">
          <cell r="E138" t="str">
            <v>เสร็จแล้ว</v>
          </cell>
        </row>
      </sheetData>
      <sheetData sheetId="11">
        <row r="132">
          <cell r="E132" t="str">
            <v>เสร็จแล้ว</v>
          </cell>
        </row>
        <row r="133">
          <cell r="E133" t="str">
            <v>เสร็จแล้ว</v>
          </cell>
        </row>
        <row r="134">
          <cell r="E134" t="str">
            <v>เสร็จแล้ว</v>
          </cell>
        </row>
        <row r="135">
          <cell r="E135" t="str">
            <v>เสร็จแล้ว</v>
          </cell>
        </row>
        <row r="136">
          <cell r="E136" t="str">
            <v>เสร็จแล้ว</v>
          </cell>
        </row>
        <row r="137">
          <cell r="E137" t="str">
            <v>เสร็จแล้ว</v>
          </cell>
        </row>
        <row r="138">
          <cell r="E138" t="str">
            <v>เสร็จแล้ว</v>
          </cell>
        </row>
      </sheetData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จด"/>
      <sheetName val="ธันวาคม 66"/>
      <sheetName val="มกราคม 67"/>
      <sheetName val="กุมภาพันธ์ 67"/>
      <sheetName val="มีนาคม 67"/>
      <sheetName val="เมษายน 67 "/>
      <sheetName val="พฤษภาคม 67"/>
      <sheetName val="มิถุนายน 67 "/>
      <sheetName val="กรกฏาคม 67 "/>
      <sheetName val="สิงหาคม 67 "/>
      <sheetName val="กันยายน 67 "/>
      <sheetName val="ตุลาคม 67 "/>
      <sheetName val="พฤศจิกายน 67"/>
      <sheetName val="ธันวาคม 67 "/>
      <sheetName val="คำนว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E5">
            <v>6643</v>
          </cell>
        </row>
        <row r="6">
          <cell r="E6">
            <v>668</v>
          </cell>
        </row>
        <row r="7">
          <cell r="E7">
            <v>669</v>
          </cell>
        </row>
        <row r="8">
          <cell r="E8">
            <v>7149</v>
          </cell>
        </row>
        <row r="9">
          <cell r="E9">
            <v>9757</v>
          </cell>
        </row>
        <row r="10">
          <cell r="E10">
            <v>7862</v>
          </cell>
        </row>
        <row r="11">
          <cell r="E11">
            <v>9349</v>
          </cell>
        </row>
        <row r="12">
          <cell r="E12">
            <v>3987</v>
          </cell>
        </row>
        <row r="13">
          <cell r="E13">
            <v>5607</v>
          </cell>
        </row>
        <row r="14">
          <cell r="E14">
            <v>1222</v>
          </cell>
        </row>
        <row r="15">
          <cell r="E15">
            <v>896</v>
          </cell>
        </row>
        <row r="16">
          <cell r="E16">
            <v>4390</v>
          </cell>
        </row>
        <row r="17">
          <cell r="E17">
            <v>8182</v>
          </cell>
        </row>
        <row r="18">
          <cell r="E18">
            <v>1925</v>
          </cell>
        </row>
        <row r="19">
          <cell r="E19">
            <v>82</v>
          </cell>
        </row>
        <row r="20">
          <cell r="E20">
            <v>6220</v>
          </cell>
        </row>
        <row r="21">
          <cell r="E21">
            <v>7728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7645</v>
          </cell>
        </row>
        <row r="25">
          <cell r="E25">
            <v>5699</v>
          </cell>
        </row>
        <row r="26">
          <cell r="E26">
            <v>8257</v>
          </cell>
        </row>
        <row r="27">
          <cell r="E27">
            <v>1496</v>
          </cell>
        </row>
        <row r="28">
          <cell r="E28">
            <v>8012</v>
          </cell>
        </row>
        <row r="29">
          <cell r="E29">
            <v>8116</v>
          </cell>
        </row>
        <row r="30">
          <cell r="E30">
            <v>4803</v>
          </cell>
        </row>
        <row r="31">
          <cell r="E31">
            <v>7452</v>
          </cell>
        </row>
        <row r="32">
          <cell r="E32">
            <v>9174</v>
          </cell>
        </row>
        <row r="33">
          <cell r="E33">
            <v>8232</v>
          </cell>
        </row>
        <row r="34">
          <cell r="E34">
            <v>3536</v>
          </cell>
        </row>
        <row r="35">
          <cell r="E35">
            <v>3572</v>
          </cell>
        </row>
        <row r="36">
          <cell r="E36">
            <v>5913</v>
          </cell>
        </row>
        <row r="38">
          <cell r="E38">
            <v>5470</v>
          </cell>
        </row>
        <row r="39">
          <cell r="E39">
            <v>20445</v>
          </cell>
        </row>
        <row r="40">
          <cell r="E40">
            <v>18270</v>
          </cell>
        </row>
        <row r="41">
          <cell r="E41">
            <v>28274</v>
          </cell>
        </row>
        <row r="42">
          <cell r="E42">
            <v>8262</v>
          </cell>
        </row>
        <row r="43">
          <cell r="E43">
            <v>32646</v>
          </cell>
        </row>
        <row r="44">
          <cell r="E44">
            <v>12348</v>
          </cell>
        </row>
        <row r="45">
          <cell r="E45">
            <v>32339</v>
          </cell>
        </row>
        <row r="46">
          <cell r="E46">
            <v>14526</v>
          </cell>
        </row>
        <row r="47">
          <cell r="E47">
            <v>14875</v>
          </cell>
        </row>
        <row r="48">
          <cell r="E48">
            <v>11681</v>
          </cell>
        </row>
        <row r="49">
          <cell r="E49">
            <v>6819</v>
          </cell>
        </row>
        <row r="50">
          <cell r="E50">
            <v>18889</v>
          </cell>
        </row>
        <row r="51">
          <cell r="E51">
            <v>5829</v>
          </cell>
        </row>
        <row r="52">
          <cell r="E52">
            <v>14403</v>
          </cell>
        </row>
        <row r="53">
          <cell r="E53">
            <v>10811</v>
          </cell>
        </row>
        <row r="54">
          <cell r="E54">
            <v>16614</v>
          </cell>
        </row>
        <row r="55">
          <cell r="E55">
            <v>10672</v>
          </cell>
        </row>
        <row r="56">
          <cell r="E56">
            <v>10959</v>
          </cell>
        </row>
        <row r="57">
          <cell r="E57">
            <v>1286</v>
          </cell>
        </row>
        <row r="58">
          <cell r="E58">
            <v>14448</v>
          </cell>
        </row>
        <row r="60">
          <cell r="E60">
            <v>11079</v>
          </cell>
        </row>
        <row r="61">
          <cell r="E61">
            <v>7120</v>
          </cell>
        </row>
        <row r="62">
          <cell r="E62">
            <v>22428</v>
          </cell>
        </row>
        <row r="63">
          <cell r="E63">
            <v>13863</v>
          </cell>
        </row>
        <row r="64">
          <cell r="E64">
            <v>5869</v>
          </cell>
        </row>
        <row r="65">
          <cell r="E65">
            <v>4087</v>
          </cell>
        </row>
        <row r="66">
          <cell r="E66">
            <v>20639</v>
          </cell>
        </row>
        <row r="67">
          <cell r="E67">
            <v>14163</v>
          </cell>
        </row>
        <row r="68">
          <cell r="E68">
            <v>5741</v>
          </cell>
        </row>
        <row r="69">
          <cell r="E69">
            <v>22788</v>
          </cell>
        </row>
        <row r="70">
          <cell r="E70">
            <v>376</v>
          </cell>
        </row>
        <row r="71">
          <cell r="E71">
            <v>18728</v>
          </cell>
        </row>
        <row r="72">
          <cell r="E72">
            <v>5097</v>
          </cell>
        </row>
        <row r="73">
          <cell r="E73">
            <v>12725</v>
          </cell>
        </row>
        <row r="74">
          <cell r="E74">
            <v>27811</v>
          </cell>
        </row>
        <row r="75">
          <cell r="E75">
            <v>11178</v>
          </cell>
        </row>
        <row r="76">
          <cell r="E76">
            <v>11707</v>
          </cell>
        </row>
        <row r="77">
          <cell r="E77">
            <v>8086</v>
          </cell>
        </row>
        <row r="79">
          <cell r="E79">
            <v>9398</v>
          </cell>
        </row>
        <row r="80">
          <cell r="E80">
            <v>529</v>
          </cell>
        </row>
        <row r="81">
          <cell r="E81">
            <v>5374</v>
          </cell>
        </row>
        <row r="82">
          <cell r="E82">
            <v>844</v>
          </cell>
        </row>
        <row r="83">
          <cell r="E83">
            <v>5590</v>
          </cell>
        </row>
        <row r="84">
          <cell r="E84">
            <v>1284</v>
          </cell>
        </row>
        <row r="85">
          <cell r="E85">
            <v>1267</v>
          </cell>
        </row>
        <row r="86">
          <cell r="E86">
            <v>453</v>
          </cell>
        </row>
        <row r="87">
          <cell r="E87">
            <v>7614</v>
          </cell>
        </row>
        <row r="88">
          <cell r="E88">
            <v>5109</v>
          </cell>
        </row>
        <row r="89">
          <cell r="E89">
            <v>282</v>
          </cell>
        </row>
        <row r="90">
          <cell r="E90">
            <v>6300</v>
          </cell>
        </row>
        <row r="91">
          <cell r="E91">
            <v>3422</v>
          </cell>
        </row>
        <row r="92">
          <cell r="E92">
            <v>5546</v>
          </cell>
        </row>
        <row r="93">
          <cell r="E93">
            <v>7981</v>
          </cell>
        </row>
        <row r="94">
          <cell r="E94">
            <v>231</v>
          </cell>
        </row>
        <row r="96">
          <cell r="E96">
            <v>5175</v>
          </cell>
        </row>
        <row r="97">
          <cell r="E97">
            <v>7607</v>
          </cell>
        </row>
        <row r="98">
          <cell r="E98">
            <v>8615</v>
          </cell>
        </row>
        <row r="99">
          <cell r="E99">
            <v>6705</v>
          </cell>
        </row>
        <row r="100">
          <cell r="E100">
            <v>6538</v>
          </cell>
        </row>
        <row r="101">
          <cell r="E101">
            <v>6399</v>
          </cell>
        </row>
        <row r="102">
          <cell r="E102">
            <v>3034</v>
          </cell>
        </row>
        <row r="103">
          <cell r="E103">
            <v>873</v>
          </cell>
        </row>
        <row r="104">
          <cell r="E104">
            <v>6448</v>
          </cell>
        </row>
        <row r="105">
          <cell r="E105">
            <v>8989</v>
          </cell>
        </row>
        <row r="106">
          <cell r="E106">
            <v>3529</v>
          </cell>
        </row>
        <row r="107">
          <cell r="E107">
            <v>2896</v>
          </cell>
        </row>
        <row r="108">
          <cell r="E108">
            <v>5957</v>
          </cell>
        </row>
        <row r="109">
          <cell r="E109">
            <v>7036</v>
          </cell>
        </row>
        <row r="110">
          <cell r="E110">
            <v>6855</v>
          </cell>
        </row>
        <row r="111">
          <cell r="E111">
            <v>6311</v>
          </cell>
        </row>
        <row r="113">
          <cell r="E113">
            <v>9076</v>
          </cell>
        </row>
        <row r="114">
          <cell r="E114">
            <v>6090</v>
          </cell>
        </row>
        <row r="115">
          <cell r="E115">
            <v>2723</v>
          </cell>
        </row>
        <row r="116">
          <cell r="E116">
            <v>520</v>
          </cell>
        </row>
        <row r="117">
          <cell r="E117">
            <v>4876</v>
          </cell>
        </row>
        <row r="118">
          <cell r="E118">
            <v>7549</v>
          </cell>
        </row>
        <row r="119">
          <cell r="E119">
            <v>6569</v>
          </cell>
        </row>
        <row r="120">
          <cell r="E120">
            <v>2448</v>
          </cell>
        </row>
        <row r="121">
          <cell r="E121">
            <v>7450</v>
          </cell>
        </row>
        <row r="122">
          <cell r="E122">
            <v>8605</v>
          </cell>
        </row>
        <row r="123">
          <cell r="E123">
            <v>5955</v>
          </cell>
        </row>
        <row r="124">
          <cell r="E124">
            <v>7973</v>
          </cell>
        </row>
        <row r="125">
          <cell r="E125">
            <v>5877</v>
          </cell>
        </row>
        <row r="126">
          <cell r="E126">
            <v>5772</v>
          </cell>
        </row>
        <row r="127">
          <cell r="E127">
            <v>7475</v>
          </cell>
        </row>
        <row r="128">
          <cell r="E128">
            <v>1575</v>
          </cell>
        </row>
        <row r="130">
          <cell r="E130">
            <v>20941</v>
          </cell>
        </row>
        <row r="132">
          <cell r="E132" t="str">
            <v>เสร็จแล้ว</v>
          </cell>
        </row>
        <row r="133">
          <cell r="E133" t="str">
            <v>เสร็จแล้ว</v>
          </cell>
        </row>
        <row r="134">
          <cell r="E134" t="str">
            <v>เสร็จแล้ว</v>
          </cell>
        </row>
        <row r="135">
          <cell r="E135" t="str">
            <v>เสร็จแล้ว</v>
          </cell>
        </row>
        <row r="136">
          <cell r="E136" t="str">
            <v>เสร็จแล้ว</v>
          </cell>
        </row>
        <row r="137">
          <cell r="E137" t="str">
            <v>เสร็จแล้ว</v>
          </cell>
        </row>
        <row r="138">
          <cell r="E138" t="str">
            <v>เสร็จแล้ว</v>
          </cell>
        </row>
        <row r="140">
          <cell r="E140">
            <v>4191</v>
          </cell>
        </row>
        <row r="141">
          <cell r="E141">
            <v>6233</v>
          </cell>
        </row>
        <row r="142">
          <cell r="E142">
            <v>791</v>
          </cell>
        </row>
        <row r="143">
          <cell r="E143">
            <v>390</v>
          </cell>
        </row>
        <row r="144">
          <cell r="E144">
            <v>712</v>
          </cell>
        </row>
        <row r="145">
          <cell r="E145">
            <v>5440</v>
          </cell>
        </row>
        <row r="147">
          <cell r="E147">
            <v>6428</v>
          </cell>
        </row>
        <row r="148">
          <cell r="E148">
            <v>4962</v>
          </cell>
        </row>
        <row r="149">
          <cell r="E149">
            <v>2609</v>
          </cell>
        </row>
        <row r="150">
          <cell r="E150">
            <v>5846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60"/>
  <sheetViews>
    <sheetView showGridLines="0" tabSelected="1" view="pageBreakPreview" zoomScaleNormal="100" zoomScaleSheetLayoutView="100" workbookViewId="0">
      <pane xSplit="5772" ySplit="1716" topLeftCell="H4" activePane="bottomRight"/>
      <selection activeCell="F30" sqref="F30"/>
      <selection pane="topRight" activeCell="Q1" sqref="Q1:AQ1048576"/>
      <selection pane="bottomLeft" activeCell="B107" sqref="B107"/>
      <selection pane="bottomRight" activeCell="BJ12" sqref="BJ12"/>
    </sheetView>
  </sheetViews>
  <sheetFormatPr defaultColWidth="8.19921875" defaultRowHeight="20.399999999999999" x14ac:dyDescent="0.55000000000000004"/>
  <cols>
    <col min="1" max="1" width="6" style="14" customWidth="1"/>
    <col min="2" max="2" width="22.19921875" style="1" customWidth="1"/>
    <col min="3" max="3" width="4.3984375" style="2" customWidth="1"/>
    <col min="4" max="4" width="11.3984375" style="1" customWidth="1"/>
    <col min="5" max="5" width="9.09765625" style="1" customWidth="1"/>
    <col min="6" max="9" width="8.19921875" style="1" customWidth="1"/>
    <col min="10" max="10" width="9.09765625" style="1" customWidth="1"/>
    <col min="11" max="16" width="8.19921875" style="1" customWidth="1"/>
    <col min="17" max="43" width="8.19921875" style="1" hidden="1" customWidth="1"/>
    <col min="44" max="44" width="8.19921875" style="1" customWidth="1"/>
    <col min="45" max="45" width="8.19921875" style="40" hidden="1" customWidth="1"/>
    <col min="46" max="46" width="8.19921875" style="3" hidden="1" customWidth="1"/>
    <col min="47" max="47" width="8.19921875" style="40" hidden="1" customWidth="1"/>
    <col min="48" max="48" width="8.19921875" style="3" hidden="1" customWidth="1"/>
    <col min="49" max="49" width="8.19921875" style="40" hidden="1" customWidth="1"/>
    <col min="50" max="50" width="8.19921875" style="3" hidden="1" customWidth="1"/>
    <col min="51" max="51" width="8.19921875" style="40" hidden="1" customWidth="1"/>
    <col min="52" max="52" width="8.19921875" style="3" hidden="1" customWidth="1"/>
    <col min="53" max="53" width="8.19921875" style="40" hidden="1" customWidth="1"/>
    <col min="54" max="54" width="8.19921875" style="3" hidden="1" customWidth="1"/>
    <col min="55" max="55" width="8.19921875" style="40" hidden="1" customWidth="1"/>
    <col min="56" max="56" width="8.19921875" style="3" hidden="1" customWidth="1"/>
    <col min="57" max="57" width="8.19921875" style="40" hidden="1" customWidth="1"/>
    <col min="58" max="58" width="8.19921875" style="3" hidden="1" customWidth="1"/>
    <col min="59" max="59" width="8.19921875" style="40" hidden="1" customWidth="1"/>
    <col min="60" max="60" width="8.19921875" style="3" hidden="1" customWidth="1"/>
    <col min="61" max="64" width="8.19921875" style="1" customWidth="1"/>
    <col min="65" max="16384" width="8.19921875" style="1"/>
  </cols>
  <sheetData>
    <row r="1" spans="1:60" ht="31.5" customHeight="1" x14ac:dyDescent="0.6">
      <c r="A1" s="17" t="s">
        <v>14</v>
      </c>
    </row>
    <row r="2" spans="1:60" x14ac:dyDescent="0.55000000000000004">
      <c r="A2" s="4" t="s">
        <v>0</v>
      </c>
      <c r="B2" s="4" t="s">
        <v>1</v>
      </c>
      <c r="C2" s="5" t="s">
        <v>2</v>
      </c>
      <c r="D2" s="34" t="s">
        <v>3</v>
      </c>
      <c r="E2" s="62" t="s">
        <v>16</v>
      </c>
      <c r="F2" s="18"/>
      <c r="G2" s="19"/>
      <c r="H2" s="20" t="s">
        <v>18</v>
      </c>
      <c r="I2" s="18"/>
      <c r="J2" s="19"/>
      <c r="K2" s="20" t="s">
        <v>19</v>
      </c>
      <c r="L2" s="18"/>
      <c r="M2" s="19"/>
      <c r="N2" s="20" t="s">
        <v>20</v>
      </c>
      <c r="O2" s="18"/>
      <c r="P2" s="19"/>
      <c r="Q2" s="59" t="s">
        <v>21</v>
      </c>
      <c r="R2" s="18"/>
      <c r="S2" s="19"/>
      <c r="T2" s="59" t="s">
        <v>22</v>
      </c>
      <c r="U2" s="18"/>
      <c r="V2" s="19"/>
      <c r="W2" s="20" t="s">
        <v>23</v>
      </c>
      <c r="X2" s="18"/>
      <c r="Y2" s="19"/>
      <c r="Z2" s="20" t="s">
        <v>24</v>
      </c>
      <c r="AA2" s="18"/>
      <c r="AB2" s="19"/>
      <c r="AC2" s="20" t="s">
        <v>25</v>
      </c>
      <c r="AD2" s="18"/>
      <c r="AE2" s="19"/>
      <c r="AF2" s="20" t="s">
        <v>26</v>
      </c>
      <c r="AG2" s="18"/>
      <c r="AH2" s="19"/>
      <c r="AI2" s="20" t="s">
        <v>27</v>
      </c>
      <c r="AJ2" s="18"/>
      <c r="AK2" s="19"/>
      <c r="AL2" s="20" t="s">
        <v>28</v>
      </c>
      <c r="AM2" s="18"/>
      <c r="AN2" s="19"/>
      <c r="AO2" s="20" t="s">
        <v>29</v>
      </c>
      <c r="AP2" s="18"/>
      <c r="AQ2" s="19"/>
      <c r="AS2" s="67">
        <v>23743</v>
      </c>
      <c r="AT2" s="68"/>
      <c r="AU2" s="67">
        <v>23774</v>
      </c>
      <c r="AV2" s="68"/>
      <c r="AW2" s="67">
        <v>23802</v>
      </c>
      <c r="AX2" s="68"/>
      <c r="AY2" s="67">
        <v>23833</v>
      </c>
      <c r="AZ2" s="68"/>
      <c r="BA2" s="67">
        <v>23863</v>
      </c>
      <c r="BB2" s="68"/>
      <c r="BC2" s="67">
        <v>23894</v>
      </c>
      <c r="BD2" s="68"/>
      <c r="BE2" s="67">
        <v>23924</v>
      </c>
      <c r="BF2" s="68"/>
      <c r="BG2" s="67">
        <v>23955</v>
      </c>
      <c r="BH2" s="68"/>
    </row>
    <row r="3" spans="1:60" x14ac:dyDescent="0.55000000000000004">
      <c r="A3" s="6"/>
      <c r="B3" s="6"/>
      <c r="C3" s="7" t="s">
        <v>4</v>
      </c>
      <c r="D3" s="8" t="s">
        <v>5</v>
      </c>
      <c r="E3" s="63" t="s">
        <v>6</v>
      </c>
      <c r="F3" s="21" t="s">
        <v>7</v>
      </c>
      <c r="G3" s="22"/>
      <c r="H3" s="23" t="s">
        <v>6</v>
      </c>
      <c r="I3" s="21" t="s">
        <v>7</v>
      </c>
      <c r="J3" s="22">
        <v>4.5</v>
      </c>
      <c r="K3" s="23" t="s">
        <v>6</v>
      </c>
      <c r="L3" s="21" t="s">
        <v>7</v>
      </c>
      <c r="M3" s="22">
        <v>4.5</v>
      </c>
      <c r="N3" s="23" t="s">
        <v>6</v>
      </c>
      <c r="O3" s="21" t="s">
        <v>7</v>
      </c>
      <c r="P3" s="22">
        <v>4.5</v>
      </c>
      <c r="Q3" s="21" t="s">
        <v>6</v>
      </c>
      <c r="R3" s="21" t="s">
        <v>7</v>
      </c>
      <c r="S3" s="22">
        <v>4.5</v>
      </c>
      <c r="T3" s="21" t="s">
        <v>6</v>
      </c>
      <c r="U3" s="21" t="s">
        <v>7</v>
      </c>
      <c r="V3" s="22">
        <v>4.5</v>
      </c>
      <c r="W3" s="23" t="s">
        <v>6</v>
      </c>
      <c r="X3" s="21" t="s">
        <v>7</v>
      </c>
      <c r="Y3" s="22">
        <v>4.5</v>
      </c>
      <c r="Z3" s="23" t="s">
        <v>6</v>
      </c>
      <c r="AA3" s="21" t="s">
        <v>7</v>
      </c>
      <c r="AB3" s="22">
        <v>4.5</v>
      </c>
      <c r="AC3" s="23" t="s">
        <v>6</v>
      </c>
      <c r="AD3" s="21" t="s">
        <v>7</v>
      </c>
      <c r="AE3" s="22">
        <v>4.5</v>
      </c>
      <c r="AF3" s="23" t="s">
        <v>6</v>
      </c>
      <c r="AG3" s="21" t="s">
        <v>7</v>
      </c>
      <c r="AH3" s="22">
        <v>4.5</v>
      </c>
      <c r="AI3" s="23" t="s">
        <v>6</v>
      </c>
      <c r="AJ3" s="21" t="s">
        <v>7</v>
      </c>
      <c r="AK3" s="22">
        <v>4.5</v>
      </c>
      <c r="AL3" s="23" t="s">
        <v>6</v>
      </c>
      <c r="AM3" s="21" t="s">
        <v>7</v>
      </c>
      <c r="AN3" s="22">
        <v>4.5</v>
      </c>
      <c r="AO3" s="23" t="s">
        <v>6</v>
      </c>
      <c r="AP3" s="21" t="s">
        <v>7</v>
      </c>
      <c r="AQ3" s="22">
        <v>4.5</v>
      </c>
      <c r="AS3" s="39" t="s">
        <v>6</v>
      </c>
      <c r="AT3" s="9" t="s">
        <v>9</v>
      </c>
      <c r="AU3" s="39" t="s">
        <v>6</v>
      </c>
      <c r="AV3" s="9" t="s">
        <v>9</v>
      </c>
      <c r="AW3" s="39" t="s">
        <v>6</v>
      </c>
      <c r="AX3" s="9" t="s">
        <v>9</v>
      </c>
      <c r="AY3" s="39" t="s">
        <v>6</v>
      </c>
      <c r="AZ3" s="9" t="s">
        <v>9</v>
      </c>
      <c r="BA3" s="39" t="s">
        <v>6</v>
      </c>
      <c r="BB3" s="9" t="s">
        <v>9</v>
      </c>
      <c r="BC3" s="39" t="s">
        <v>6</v>
      </c>
      <c r="BD3" s="9" t="s">
        <v>9</v>
      </c>
      <c r="BE3" s="39" t="s">
        <v>6</v>
      </c>
      <c r="BF3" s="9" t="s">
        <v>9</v>
      </c>
      <c r="BG3" s="39" t="s">
        <v>6</v>
      </c>
      <c r="BH3" s="9" t="s">
        <v>9</v>
      </c>
    </row>
    <row r="4" spans="1:60" x14ac:dyDescent="0.55000000000000004">
      <c r="A4" s="10" t="str">
        <f>[5]ตารางจด!A4</f>
        <v>หมู่บ้านราชพฤกษ์</v>
      </c>
      <c r="B4" s="11"/>
      <c r="C4" s="12"/>
      <c r="D4" s="13"/>
      <c r="E4" s="64"/>
      <c r="F4" s="31"/>
      <c r="G4" s="32"/>
      <c r="H4" s="30"/>
      <c r="I4" s="31"/>
      <c r="J4" s="32"/>
      <c r="K4" s="30"/>
      <c r="L4" s="31"/>
      <c r="M4" s="32"/>
      <c r="N4" s="30"/>
      <c r="O4" s="31"/>
      <c r="P4" s="32"/>
      <c r="Q4" s="60"/>
      <c r="R4" s="61"/>
      <c r="S4" s="32"/>
      <c r="T4" s="60"/>
      <c r="U4" s="31"/>
      <c r="V4" s="32"/>
      <c r="W4" s="30"/>
      <c r="X4" s="31"/>
      <c r="Y4" s="32"/>
      <c r="Z4" s="30"/>
      <c r="AA4" s="31"/>
      <c r="AB4" s="32"/>
      <c r="AC4" s="30"/>
      <c r="AD4" s="31"/>
      <c r="AE4" s="32"/>
      <c r="AF4" s="30"/>
      <c r="AG4" s="31"/>
      <c r="AH4" s="32"/>
      <c r="AI4" s="30"/>
      <c r="AJ4" s="31"/>
      <c r="AK4" s="32"/>
      <c r="AL4" s="30"/>
      <c r="AM4" s="31"/>
      <c r="AN4" s="32"/>
      <c r="AO4" s="30"/>
      <c r="AP4" s="31"/>
      <c r="AQ4" s="32"/>
      <c r="AS4" s="41"/>
      <c r="AT4" s="9"/>
      <c r="AU4" s="41"/>
      <c r="AV4" s="9" t="s">
        <v>10</v>
      </c>
      <c r="AW4" s="41" t="s">
        <v>11</v>
      </c>
      <c r="AX4" s="9" t="s">
        <v>10</v>
      </c>
      <c r="AY4" s="41" t="s">
        <v>12</v>
      </c>
      <c r="AZ4" s="9" t="s">
        <v>10</v>
      </c>
      <c r="BA4" s="41" t="s">
        <v>12</v>
      </c>
      <c r="BB4" s="9" t="s">
        <v>10</v>
      </c>
      <c r="BC4" s="41" t="s">
        <v>13</v>
      </c>
      <c r="BD4" s="9" t="s">
        <v>10</v>
      </c>
      <c r="BE4" s="41"/>
      <c r="BF4" s="9" t="s">
        <v>10</v>
      </c>
      <c r="BG4" s="41"/>
      <c r="BH4" s="9" t="s">
        <v>10</v>
      </c>
    </row>
    <row r="5" spans="1:60" x14ac:dyDescent="0.55000000000000004">
      <c r="A5" s="8">
        <f>[5]ตารางจด!A5</f>
        <v>1</v>
      </c>
      <c r="B5" s="52" t="str">
        <f>[5]ตารางจด!B5</f>
        <v xml:space="preserve">63/7 </v>
      </c>
      <c r="C5" s="8">
        <f>[5]ตารางจด!C5</f>
        <v>0</v>
      </c>
      <c r="D5" s="8">
        <f>[5]ตารางจด!D5</f>
        <v>8653040</v>
      </c>
      <c r="E5" s="65">
        <f>'[6]ธันวาคม 67 '!E5</f>
        <v>6643</v>
      </c>
      <c r="F5" s="24"/>
      <c r="G5" s="25"/>
      <c r="H5" s="26">
        <f>'[5]มกราคม 68'!E5</f>
        <v>7261</v>
      </c>
      <c r="I5" s="24">
        <f t="shared" ref="I5:I68" si="0">H5-E5</f>
        <v>618</v>
      </c>
      <c r="J5" s="25">
        <f t="shared" ref="J5:J8" si="1">I5*$J$3</f>
        <v>2781</v>
      </c>
      <c r="K5" s="26">
        <f>'[5]กุมภาพันธ์ 68'!E5</f>
        <v>7741</v>
      </c>
      <c r="L5" s="24">
        <f t="shared" ref="L5:L68" si="2">K5-H5</f>
        <v>480</v>
      </c>
      <c r="M5" s="25">
        <f t="shared" ref="M5:M68" si="3">L5*$M$3</f>
        <v>2160</v>
      </c>
      <c r="N5" s="26">
        <f>'[5]มีนาคม 68'!E5</f>
        <v>7931</v>
      </c>
      <c r="O5" s="24">
        <f t="shared" ref="O5:O68" si="4">N5-K5</f>
        <v>190</v>
      </c>
      <c r="P5" s="25">
        <f t="shared" ref="P5:P68" si="5">O5*$P$3</f>
        <v>855</v>
      </c>
      <c r="Q5" s="24">
        <f>'[5]เมษายน 68 '!E5</f>
        <v>0</v>
      </c>
      <c r="R5" s="24">
        <f t="shared" ref="R5:R68" si="6">Q5-N5</f>
        <v>-7931</v>
      </c>
      <c r="S5" s="25">
        <f t="shared" ref="S5:S68" si="7">R5*$S$3</f>
        <v>-35689.5</v>
      </c>
      <c r="T5" s="24">
        <f>'[5]พฤษภาคม 68'!E5</f>
        <v>0</v>
      </c>
      <c r="U5" s="24">
        <f t="shared" ref="U5:U68" si="8">T5-Q5</f>
        <v>0</v>
      </c>
      <c r="V5" s="25">
        <f t="shared" ref="V5:V68" si="9">U5*$P$3</f>
        <v>0</v>
      </c>
      <c r="W5" s="26">
        <f>'[5]มิถุนายน 68 '!E5</f>
        <v>0</v>
      </c>
      <c r="X5" s="24">
        <f t="shared" ref="X5:X6" si="10">W5-T5</f>
        <v>0</v>
      </c>
      <c r="Y5" s="25">
        <f t="shared" ref="Y5:Y68" si="11">X5*$S$3</f>
        <v>0</v>
      </c>
      <c r="Z5" s="26">
        <f>'[5]กรกฏาคม 68 '!E5</f>
        <v>0</v>
      </c>
      <c r="AA5" s="24">
        <f t="shared" ref="AA5:AA68" si="12">Z5-W5</f>
        <v>0</v>
      </c>
      <c r="AB5" s="25">
        <f t="shared" ref="AB5:AB68" si="13">AA5*$P$3</f>
        <v>0</v>
      </c>
      <c r="AC5" s="26">
        <f>'[5]สิงหาคม 68 '!E5</f>
        <v>0</v>
      </c>
      <c r="AD5" s="24">
        <f t="shared" ref="AD5:AD6" si="14">AC5-Z5</f>
        <v>0</v>
      </c>
      <c r="AE5" s="25">
        <f t="shared" ref="AE5:AE68" si="15">AD5*$S$3</f>
        <v>0</v>
      </c>
      <c r="AF5" s="26">
        <f>'[5]กันยายน 68 '!E5</f>
        <v>0</v>
      </c>
      <c r="AG5" s="24">
        <f t="shared" ref="AG5:AG6" si="16">AF5-AC5</f>
        <v>0</v>
      </c>
      <c r="AH5" s="25">
        <f t="shared" ref="AH5:AH68" si="17">AG5*$S$3</f>
        <v>0</v>
      </c>
      <c r="AI5" s="26">
        <f>'[5]ตุลาคม 68 '!E5</f>
        <v>0</v>
      </c>
      <c r="AJ5" s="24">
        <f t="shared" ref="AJ5:AJ6" si="18">AI5-AF5</f>
        <v>0</v>
      </c>
      <c r="AK5" s="25">
        <f t="shared" ref="AK5:AK68" si="19">AJ5*$S$3</f>
        <v>0</v>
      </c>
      <c r="AL5" s="26">
        <f>'[5]พฤศจิกายน 68'!E5</f>
        <v>0</v>
      </c>
      <c r="AM5" s="24">
        <f t="shared" ref="AM5:AM6" si="20">AL5-AI5</f>
        <v>0</v>
      </c>
      <c r="AN5" s="25">
        <f t="shared" ref="AN5:AN68" si="21">AM5*$S$3</f>
        <v>0</v>
      </c>
      <c r="AO5" s="26">
        <f>'[5]ธันวาคม 68 '!E5</f>
        <v>0</v>
      </c>
      <c r="AP5" s="24">
        <f t="shared" ref="AP5:AP6" si="22">AO5-AL5</f>
        <v>0</v>
      </c>
      <c r="AQ5" s="25">
        <f t="shared" ref="AQ5:AQ68" si="23">AP5*$S$3</f>
        <v>0</v>
      </c>
      <c r="AS5" s="39"/>
      <c r="AT5" s="37"/>
      <c r="AU5" s="39"/>
      <c r="AV5" s="37">
        <f>M5-J5</f>
        <v>-621</v>
      </c>
      <c r="AW5" s="39"/>
      <c r="AX5" s="37">
        <f>P5-M5</f>
        <v>-1305</v>
      </c>
      <c r="AY5" s="39"/>
      <c r="AZ5" s="37">
        <f>S5-P5</f>
        <v>-36544.5</v>
      </c>
      <c r="BA5" s="39"/>
      <c r="BB5" s="37">
        <f>V5-S5</f>
        <v>35689.5</v>
      </c>
      <c r="BC5" s="39"/>
      <c r="BD5" s="37">
        <f t="shared" ref="BD5:BD68" si="24">Y5-V5</f>
        <v>0</v>
      </c>
      <c r="BE5" s="39"/>
      <c r="BF5" s="37">
        <f>AB5-Y5</f>
        <v>0</v>
      </c>
      <c r="BG5" s="39"/>
      <c r="BH5" s="37">
        <f>AD5-AA5</f>
        <v>0</v>
      </c>
    </row>
    <row r="6" spans="1:60" x14ac:dyDescent="0.55000000000000004">
      <c r="A6" s="8">
        <f>[5]ตารางจด!A6</f>
        <v>2</v>
      </c>
      <c r="B6" s="52" t="str">
        <f>[5]ตารางจด!B6</f>
        <v xml:space="preserve">63/8 </v>
      </c>
      <c r="C6" s="8">
        <f>[5]ตารางจด!C6</f>
        <v>0</v>
      </c>
      <c r="D6" s="8">
        <f>[5]ตารางจด!D6</f>
        <v>8213233</v>
      </c>
      <c r="E6" s="65">
        <f>'[6]ธันวาคม 67 '!E6</f>
        <v>668</v>
      </c>
      <c r="F6" s="24"/>
      <c r="G6" s="25"/>
      <c r="H6" s="26">
        <f>'[5]มกราคม 68'!E6</f>
        <v>668</v>
      </c>
      <c r="I6" s="24">
        <f t="shared" si="0"/>
        <v>0</v>
      </c>
      <c r="J6" s="25">
        <f t="shared" si="1"/>
        <v>0</v>
      </c>
      <c r="K6" s="26">
        <f>'[5]กุมภาพันธ์ 68'!E6</f>
        <v>668</v>
      </c>
      <c r="L6" s="24">
        <f t="shared" si="2"/>
        <v>0</v>
      </c>
      <c r="M6" s="25">
        <f t="shared" si="3"/>
        <v>0</v>
      </c>
      <c r="N6" s="26">
        <f>'[5]มีนาคม 68'!E6</f>
        <v>668</v>
      </c>
      <c r="O6" s="24">
        <f t="shared" si="4"/>
        <v>0</v>
      </c>
      <c r="P6" s="25">
        <f t="shared" si="5"/>
        <v>0</v>
      </c>
      <c r="Q6" s="24">
        <f>'[5]เมษายน 68 '!E6</f>
        <v>0</v>
      </c>
      <c r="R6" s="24">
        <f t="shared" si="6"/>
        <v>-668</v>
      </c>
      <c r="S6" s="25">
        <f t="shared" si="7"/>
        <v>-3006</v>
      </c>
      <c r="T6" s="24">
        <f>'[5]พฤษภาคม 68'!E6</f>
        <v>0</v>
      </c>
      <c r="U6" s="24">
        <f t="shared" si="8"/>
        <v>0</v>
      </c>
      <c r="V6" s="25">
        <f t="shared" si="9"/>
        <v>0</v>
      </c>
      <c r="W6" s="26">
        <f>'[5]มิถุนายน 68 '!E6</f>
        <v>0</v>
      </c>
      <c r="X6" s="24">
        <f t="shared" si="10"/>
        <v>0</v>
      </c>
      <c r="Y6" s="25">
        <f t="shared" si="11"/>
        <v>0</v>
      </c>
      <c r="Z6" s="26">
        <f>'[5]กรกฏาคม 68 '!E6</f>
        <v>0</v>
      </c>
      <c r="AA6" s="24">
        <f t="shared" si="12"/>
        <v>0</v>
      </c>
      <c r="AB6" s="25">
        <f t="shared" si="13"/>
        <v>0</v>
      </c>
      <c r="AC6" s="26">
        <f>'[5]สิงหาคม 68 '!E6</f>
        <v>0</v>
      </c>
      <c r="AD6" s="24">
        <f t="shared" si="14"/>
        <v>0</v>
      </c>
      <c r="AE6" s="25">
        <f t="shared" si="15"/>
        <v>0</v>
      </c>
      <c r="AF6" s="26">
        <f>'[5]กันยายน 68 '!E6</f>
        <v>0</v>
      </c>
      <c r="AG6" s="24">
        <f t="shared" si="16"/>
        <v>0</v>
      </c>
      <c r="AH6" s="25">
        <f t="shared" si="17"/>
        <v>0</v>
      </c>
      <c r="AI6" s="26">
        <f>'[5]ตุลาคม 68 '!E6</f>
        <v>0</v>
      </c>
      <c r="AJ6" s="24">
        <f t="shared" si="18"/>
        <v>0</v>
      </c>
      <c r="AK6" s="25">
        <f t="shared" si="19"/>
        <v>0</v>
      </c>
      <c r="AL6" s="26">
        <f>'[5]พฤศจิกายน 68'!E6</f>
        <v>0</v>
      </c>
      <c r="AM6" s="24">
        <f t="shared" si="20"/>
        <v>0</v>
      </c>
      <c r="AN6" s="25">
        <f t="shared" si="21"/>
        <v>0</v>
      </c>
      <c r="AO6" s="26">
        <f>'[5]ธันวาคม 68 '!E6</f>
        <v>0</v>
      </c>
      <c r="AP6" s="24">
        <f t="shared" si="22"/>
        <v>0</v>
      </c>
      <c r="AQ6" s="25">
        <f t="shared" si="23"/>
        <v>0</v>
      </c>
      <c r="AS6" s="39"/>
      <c r="AT6" s="37"/>
      <c r="AU6" s="39"/>
      <c r="AV6" s="37">
        <f t="shared" ref="AV6:AV69" si="25">M6-J6</f>
        <v>0</v>
      </c>
      <c r="AW6" s="39"/>
      <c r="AX6" s="37">
        <f t="shared" ref="AX6:AX69" si="26">P6-M6</f>
        <v>0</v>
      </c>
      <c r="AY6" s="39"/>
      <c r="AZ6" s="37">
        <f t="shared" ref="AZ6:AZ69" si="27">S6-P6</f>
        <v>-3006</v>
      </c>
      <c r="BA6" s="39"/>
      <c r="BB6" s="37">
        <f t="shared" ref="BB6:BB69" si="28">V6-S6</f>
        <v>3006</v>
      </c>
      <c r="BC6" s="39"/>
      <c r="BD6" s="37">
        <f t="shared" si="24"/>
        <v>0</v>
      </c>
      <c r="BE6" s="39"/>
      <c r="BF6" s="37">
        <f t="shared" ref="BF6:BF69" si="29">AB6-Y6</f>
        <v>0</v>
      </c>
      <c r="BG6" s="39"/>
      <c r="BH6" s="37">
        <f t="shared" ref="BH6:BH69" si="30">AD6-AA6</f>
        <v>0</v>
      </c>
    </row>
    <row r="7" spans="1:60" x14ac:dyDescent="0.55000000000000004">
      <c r="A7" s="8">
        <f>[5]ตารางจด!A7</f>
        <v>3</v>
      </c>
      <c r="B7" s="52" t="str">
        <f>[5]ตารางจด!B7</f>
        <v>63/9</v>
      </c>
      <c r="C7" s="8">
        <f>[5]ตารางจด!C7</f>
        <v>0</v>
      </c>
      <c r="D7" s="8">
        <f>[5]ตารางจด!D7</f>
        <v>8827607</v>
      </c>
      <c r="E7" s="65">
        <f>'[6]ธันวาคม 67 '!E7</f>
        <v>669</v>
      </c>
      <c r="F7" s="24"/>
      <c r="G7" s="25"/>
      <c r="H7" s="26">
        <f>'[5]มกราคม 68'!E7</f>
        <v>669</v>
      </c>
      <c r="I7" s="24">
        <f t="shared" si="0"/>
        <v>0</v>
      </c>
      <c r="J7" s="25">
        <f t="shared" si="1"/>
        <v>0</v>
      </c>
      <c r="K7" s="26">
        <f>'[5]กุมภาพันธ์ 68'!E7</f>
        <v>669</v>
      </c>
      <c r="L7" s="24">
        <f t="shared" si="2"/>
        <v>0</v>
      </c>
      <c r="M7" s="25">
        <f>L7*$M$3</f>
        <v>0</v>
      </c>
      <c r="N7" s="26">
        <f>'[5]มีนาคม 68'!E7</f>
        <v>669</v>
      </c>
      <c r="O7" s="24">
        <f t="shared" si="4"/>
        <v>0</v>
      </c>
      <c r="P7" s="25">
        <f>O7*$P$3</f>
        <v>0</v>
      </c>
      <c r="Q7" s="24">
        <f>'[5]เมษายน 68 '!E7</f>
        <v>0</v>
      </c>
      <c r="R7" s="24">
        <f t="shared" si="6"/>
        <v>-669</v>
      </c>
      <c r="S7" s="25">
        <f>R7*$S$3</f>
        <v>-3010.5</v>
      </c>
      <c r="T7" s="24">
        <f>'[5]พฤษภาคม 68'!E7</f>
        <v>0</v>
      </c>
      <c r="U7" s="24">
        <f t="shared" si="8"/>
        <v>0</v>
      </c>
      <c r="V7" s="25">
        <f>U7*$P$3</f>
        <v>0</v>
      </c>
      <c r="W7" s="26">
        <f>'[5]มิถุนายน 68 '!E7</f>
        <v>0</v>
      </c>
      <c r="X7" s="24">
        <f>W7-T7</f>
        <v>0</v>
      </c>
      <c r="Y7" s="25">
        <f>X7*$S$3</f>
        <v>0</v>
      </c>
      <c r="Z7" s="26">
        <f>'[5]กรกฏาคม 68 '!E7</f>
        <v>0</v>
      </c>
      <c r="AA7" s="24">
        <f t="shared" si="12"/>
        <v>0</v>
      </c>
      <c r="AB7" s="25">
        <f>AA7*$P$3</f>
        <v>0</v>
      </c>
      <c r="AC7" s="26">
        <f>'[5]สิงหาคม 68 '!E7</f>
        <v>0</v>
      </c>
      <c r="AD7" s="24">
        <f>AC7-Z7</f>
        <v>0</v>
      </c>
      <c r="AE7" s="25">
        <f>AD7*$S$3</f>
        <v>0</v>
      </c>
      <c r="AF7" s="26">
        <f>'[5]กันยายน 68 '!E7</f>
        <v>0</v>
      </c>
      <c r="AG7" s="24">
        <f>AF7-AC7</f>
        <v>0</v>
      </c>
      <c r="AH7" s="25">
        <f>AG7*$S$3</f>
        <v>0</v>
      </c>
      <c r="AI7" s="26">
        <f>'[5]ตุลาคม 68 '!E7</f>
        <v>0</v>
      </c>
      <c r="AJ7" s="24">
        <f>AI7-AF7</f>
        <v>0</v>
      </c>
      <c r="AK7" s="25">
        <f>AJ7*$S$3</f>
        <v>0</v>
      </c>
      <c r="AL7" s="26">
        <f>'[5]พฤศจิกายน 68'!E7</f>
        <v>0</v>
      </c>
      <c r="AM7" s="24">
        <f>AL7-AI7</f>
        <v>0</v>
      </c>
      <c r="AN7" s="25">
        <f>AM7*$S$3</f>
        <v>0</v>
      </c>
      <c r="AO7" s="26">
        <f>'[5]ธันวาคม 68 '!E7</f>
        <v>0</v>
      </c>
      <c r="AP7" s="24">
        <f>AO7-AL7</f>
        <v>0</v>
      </c>
      <c r="AQ7" s="25">
        <f>AP7*$S$3</f>
        <v>0</v>
      </c>
      <c r="AS7" s="42"/>
      <c r="AT7" s="38"/>
      <c r="AU7" s="39"/>
      <c r="AV7" s="37">
        <f t="shared" si="25"/>
        <v>0</v>
      </c>
      <c r="AW7" s="39"/>
      <c r="AX7" s="37">
        <f t="shared" si="26"/>
        <v>0</v>
      </c>
      <c r="AY7" s="39"/>
      <c r="AZ7" s="37">
        <f t="shared" si="27"/>
        <v>-3010.5</v>
      </c>
      <c r="BA7" s="39"/>
      <c r="BB7" s="37">
        <f t="shared" si="28"/>
        <v>3010.5</v>
      </c>
      <c r="BC7" s="39"/>
      <c r="BD7" s="37">
        <f t="shared" si="24"/>
        <v>0</v>
      </c>
      <c r="BE7" s="39"/>
      <c r="BF7" s="37">
        <f t="shared" si="29"/>
        <v>0</v>
      </c>
      <c r="BG7" s="39"/>
      <c r="BH7" s="37">
        <f t="shared" si="30"/>
        <v>0</v>
      </c>
    </row>
    <row r="8" spans="1:60" x14ac:dyDescent="0.55000000000000004">
      <c r="A8" s="8">
        <f>[5]ตารางจด!A8</f>
        <v>4</v>
      </c>
      <c r="B8" s="52" t="str">
        <f>[5]ตารางจด!B8</f>
        <v>63/10</v>
      </c>
      <c r="C8" s="8">
        <f>[5]ตารางจด!C8</f>
        <v>0</v>
      </c>
      <c r="D8" s="8">
        <f>[5]ตารางจด!D8</f>
        <v>8904670</v>
      </c>
      <c r="E8" s="65">
        <f>'[6]ธันวาคม 67 '!E8</f>
        <v>7149</v>
      </c>
      <c r="F8" s="24"/>
      <c r="G8" s="25"/>
      <c r="H8" s="26">
        <f>'[5]มกราคม 68'!E8</f>
        <v>7373</v>
      </c>
      <c r="I8" s="24">
        <f t="shared" si="0"/>
        <v>224</v>
      </c>
      <c r="J8" s="25">
        <f t="shared" si="1"/>
        <v>1008</v>
      </c>
      <c r="K8" s="26">
        <f>'[5]กุมภาพันธ์ 68'!E8</f>
        <v>7625</v>
      </c>
      <c r="L8" s="24">
        <f t="shared" si="2"/>
        <v>252</v>
      </c>
      <c r="M8" s="25">
        <f t="shared" si="3"/>
        <v>1134</v>
      </c>
      <c r="N8" s="26">
        <f>'[5]มีนาคม 68'!E8</f>
        <v>7875</v>
      </c>
      <c r="O8" s="24">
        <f t="shared" si="4"/>
        <v>250</v>
      </c>
      <c r="P8" s="25">
        <f t="shared" si="5"/>
        <v>1125</v>
      </c>
      <c r="Q8" s="24">
        <f>'[5]เมษายน 68 '!E8</f>
        <v>0</v>
      </c>
      <c r="R8" s="24">
        <f t="shared" si="6"/>
        <v>-7875</v>
      </c>
      <c r="S8" s="25">
        <f t="shared" si="7"/>
        <v>-35437.5</v>
      </c>
      <c r="T8" s="24">
        <f>'[5]พฤษภาคม 68'!E8</f>
        <v>0</v>
      </c>
      <c r="U8" s="24">
        <f t="shared" si="8"/>
        <v>0</v>
      </c>
      <c r="V8" s="25">
        <f t="shared" si="9"/>
        <v>0</v>
      </c>
      <c r="W8" s="26">
        <f>'[5]มิถุนายน 68 '!E8</f>
        <v>0</v>
      </c>
      <c r="X8" s="24">
        <f t="shared" ref="X8:X71" si="31">W8-T8</f>
        <v>0</v>
      </c>
      <c r="Y8" s="25">
        <f t="shared" si="11"/>
        <v>0</v>
      </c>
      <c r="Z8" s="26">
        <f>'[5]กรกฏาคม 68 '!E8</f>
        <v>0</v>
      </c>
      <c r="AA8" s="24">
        <f t="shared" si="12"/>
        <v>0</v>
      </c>
      <c r="AB8" s="25">
        <f t="shared" si="13"/>
        <v>0</v>
      </c>
      <c r="AC8" s="26">
        <f>'[5]สิงหาคม 68 '!E8</f>
        <v>0</v>
      </c>
      <c r="AD8" s="24">
        <f t="shared" ref="AD8:AD71" si="32">AC8-Z8</f>
        <v>0</v>
      </c>
      <c r="AE8" s="25">
        <f t="shared" si="15"/>
        <v>0</v>
      </c>
      <c r="AF8" s="26">
        <f>'[5]กันยายน 68 '!E8</f>
        <v>0</v>
      </c>
      <c r="AG8" s="24">
        <f t="shared" ref="AG8:AG71" si="33">AF8-AC8</f>
        <v>0</v>
      </c>
      <c r="AH8" s="25">
        <f t="shared" si="17"/>
        <v>0</v>
      </c>
      <c r="AI8" s="26">
        <f>'[5]ตุลาคม 68 '!E8</f>
        <v>0</v>
      </c>
      <c r="AJ8" s="24">
        <f t="shared" ref="AJ8:AJ71" si="34">AI8-AF8</f>
        <v>0</v>
      </c>
      <c r="AK8" s="25">
        <f t="shared" si="19"/>
        <v>0</v>
      </c>
      <c r="AL8" s="26">
        <f>'[5]พฤศจิกายน 68'!E8</f>
        <v>0</v>
      </c>
      <c r="AM8" s="24">
        <f t="shared" ref="AM8:AM71" si="35">AL8-AI8</f>
        <v>0</v>
      </c>
      <c r="AN8" s="25">
        <f t="shared" si="21"/>
        <v>0</v>
      </c>
      <c r="AO8" s="26">
        <f>'[5]ธันวาคม 68 '!E8</f>
        <v>0</v>
      </c>
      <c r="AP8" s="24">
        <f t="shared" ref="AP8:AP71" si="36">AO8-AL8</f>
        <v>0</v>
      </c>
      <c r="AQ8" s="25">
        <f t="shared" si="23"/>
        <v>0</v>
      </c>
      <c r="AS8" s="39"/>
      <c r="AT8" s="37"/>
      <c r="AU8" s="39"/>
      <c r="AV8" s="37">
        <f t="shared" si="25"/>
        <v>126</v>
      </c>
      <c r="AW8" s="39"/>
      <c r="AX8" s="37">
        <f t="shared" si="26"/>
        <v>-9</v>
      </c>
      <c r="AY8" s="39"/>
      <c r="AZ8" s="37">
        <f t="shared" si="27"/>
        <v>-36562.5</v>
      </c>
      <c r="BA8" s="39"/>
      <c r="BB8" s="37">
        <f t="shared" si="28"/>
        <v>35437.5</v>
      </c>
      <c r="BC8" s="39"/>
      <c r="BD8" s="37">
        <f t="shared" si="24"/>
        <v>0</v>
      </c>
      <c r="BE8" s="39"/>
      <c r="BF8" s="37">
        <f t="shared" si="29"/>
        <v>0</v>
      </c>
      <c r="BG8" s="39"/>
      <c r="BH8" s="37">
        <f t="shared" si="30"/>
        <v>0</v>
      </c>
    </row>
    <row r="9" spans="1:60" x14ac:dyDescent="0.55000000000000004">
      <c r="A9" s="8">
        <f>[5]ตารางจด!A9</f>
        <v>5</v>
      </c>
      <c r="B9" s="52" t="str">
        <f>[5]ตารางจด!B9</f>
        <v>63/11</v>
      </c>
      <c r="C9" s="8">
        <f>[5]ตารางจด!C9</f>
        <v>0</v>
      </c>
      <c r="D9" s="8">
        <f>[5]ตารางจด!D9</f>
        <v>8881410</v>
      </c>
      <c r="E9" s="65">
        <f>'[6]ธันวาคม 67 '!E9</f>
        <v>9757</v>
      </c>
      <c r="F9" s="24"/>
      <c r="G9" s="25"/>
      <c r="H9" s="26">
        <f>'[5]มกราคม 68'!E9</f>
        <v>9757</v>
      </c>
      <c r="I9" s="24">
        <f t="shared" si="0"/>
        <v>0</v>
      </c>
      <c r="J9" s="25">
        <f>I9*$J$3</f>
        <v>0</v>
      </c>
      <c r="K9" s="26">
        <f>'[5]กุมภาพันธ์ 68'!E9</f>
        <v>9757</v>
      </c>
      <c r="L9" s="24">
        <f t="shared" si="2"/>
        <v>0</v>
      </c>
      <c r="M9" s="25">
        <f t="shared" si="3"/>
        <v>0</v>
      </c>
      <c r="N9" s="26">
        <f>'[5]มีนาคม 68'!E9</f>
        <v>9757</v>
      </c>
      <c r="O9" s="24">
        <f t="shared" si="4"/>
        <v>0</v>
      </c>
      <c r="P9" s="25">
        <f t="shared" si="5"/>
        <v>0</v>
      </c>
      <c r="Q9" s="24">
        <f>'[5]เมษายน 68 '!E9</f>
        <v>0</v>
      </c>
      <c r="R9" s="24">
        <f t="shared" si="6"/>
        <v>-9757</v>
      </c>
      <c r="S9" s="25">
        <f t="shared" si="7"/>
        <v>-43906.5</v>
      </c>
      <c r="T9" s="24">
        <f>'[5]พฤษภาคม 68'!E9</f>
        <v>0</v>
      </c>
      <c r="U9" s="24">
        <f t="shared" si="8"/>
        <v>0</v>
      </c>
      <c r="V9" s="25">
        <f t="shared" si="9"/>
        <v>0</v>
      </c>
      <c r="W9" s="26">
        <f>'[5]มิถุนายน 68 '!E9</f>
        <v>0</v>
      </c>
      <c r="X9" s="24">
        <f t="shared" si="31"/>
        <v>0</v>
      </c>
      <c r="Y9" s="25">
        <f t="shared" si="11"/>
        <v>0</v>
      </c>
      <c r="Z9" s="26">
        <f>'[5]กรกฏาคม 68 '!E9</f>
        <v>0</v>
      </c>
      <c r="AA9" s="24">
        <f t="shared" si="12"/>
        <v>0</v>
      </c>
      <c r="AB9" s="25">
        <f t="shared" si="13"/>
        <v>0</v>
      </c>
      <c r="AC9" s="26">
        <f>'[5]สิงหาคม 68 '!E9</f>
        <v>0</v>
      </c>
      <c r="AD9" s="24">
        <f t="shared" si="32"/>
        <v>0</v>
      </c>
      <c r="AE9" s="25">
        <f t="shared" si="15"/>
        <v>0</v>
      </c>
      <c r="AF9" s="26">
        <f>'[5]กันยายน 68 '!E9</f>
        <v>0</v>
      </c>
      <c r="AG9" s="24">
        <f t="shared" si="33"/>
        <v>0</v>
      </c>
      <c r="AH9" s="25">
        <f t="shared" si="17"/>
        <v>0</v>
      </c>
      <c r="AI9" s="26">
        <f>'[5]ตุลาคม 68 '!E9</f>
        <v>0</v>
      </c>
      <c r="AJ9" s="24">
        <f t="shared" si="34"/>
        <v>0</v>
      </c>
      <c r="AK9" s="25">
        <f t="shared" si="19"/>
        <v>0</v>
      </c>
      <c r="AL9" s="26">
        <f>'[5]พฤศจิกายน 68'!E9</f>
        <v>0</v>
      </c>
      <c r="AM9" s="24">
        <f t="shared" si="35"/>
        <v>0</v>
      </c>
      <c r="AN9" s="25">
        <f t="shared" si="21"/>
        <v>0</v>
      </c>
      <c r="AO9" s="26">
        <f>'[5]ธันวาคม 68 '!E9</f>
        <v>0</v>
      </c>
      <c r="AP9" s="24">
        <f t="shared" si="36"/>
        <v>0</v>
      </c>
      <c r="AQ9" s="25">
        <f t="shared" si="23"/>
        <v>0</v>
      </c>
      <c r="AS9" s="39"/>
      <c r="AT9" s="37"/>
      <c r="AU9" s="39"/>
      <c r="AV9" s="37">
        <f t="shared" si="25"/>
        <v>0</v>
      </c>
      <c r="AW9" s="39"/>
      <c r="AX9" s="37">
        <f t="shared" si="26"/>
        <v>0</v>
      </c>
      <c r="AY9" s="39"/>
      <c r="AZ9" s="37">
        <f t="shared" si="27"/>
        <v>-43906.5</v>
      </c>
      <c r="BA9" s="39"/>
      <c r="BB9" s="37">
        <f t="shared" si="28"/>
        <v>43906.5</v>
      </c>
      <c r="BC9" s="39"/>
      <c r="BD9" s="37">
        <f t="shared" si="24"/>
        <v>0</v>
      </c>
      <c r="BE9" s="39"/>
      <c r="BF9" s="37">
        <f t="shared" si="29"/>
        <v>0</v>
      </c>
      <c r="BG9" s="39"/>
      <c r="BH9" s="37">
        <f t="shared" si="30"/>
        <v>0</v>
      </c>
    </row>
    <row r="10" spans="1:60" x14ac:dyDescent="0.55000000000000004">
      <c r="A10" s="8">
        <f>[5]ตารางจด!A10</f>
        <v>6</v>
      </c>
      <c r="B10" s="52" t="str">
        <f>[5]ตารางจด!B10</f>
        <v>63/12</v>
      </c>
      <c r="C10" s="8">
        <f>[5]ตารางจด!C10</f>
        <v>0</v>
      </c>
      <c r="D10" s="8">
        <f>[5]ตารางจด!D10</f>
        <v>8653279</v>
      </c>
      <c r="E10" s="65">
        <f>'[6]ธันวาคม 67 '!E10</f>
        <v>7862</v>
      </c>
      <c r="F10" s="24"/>
      <c r="G10" s="25"/>
      <c r="H10" s="26">
        <f>'[5]มกราคม 68'!E10</f>
        <v>7862</v>
      </c>
      <c r="I10" s="24">
        <f t="shared" si="0"/>
        <v>0</v>
      </c>
      <c r="J10" s="25">
        <f t="shared" ref="J10:J73" si="37">I10*$J$3</f>
        <v>0</v>
      </c>
      <c r="K10" s="26">
        <f>'[5]กุมภาพันธ์ 68'!E10</f>
        <v>7862</v>
      </c>
      <c r="L10" s="24">
        <f t="shared" si="2"/>
        <v>0</v>
      </c>
      <c r="M10" s="25">
        <f t="shared" si="3"/>
        <v>0</v>
      </c>
      <c r="N10" s="26">
        <f>'[5]มีนาคม 68'!E10</f>
        <v>7862</v>
      </c>
      <c r="O10" s="24">
        <f t="shared" si="4"/>
        <v>0</v>
      </c>
      <c r="P10" s="25">
        <f t="shared" si="5"/>
        <v>0</v>
      </c>
      <c r="Q10" s="24">
        <f>'[5]เมษายน 68 '!E10</f>
        <v>0</v>
      </c>
      <c r="R10" s="24">
        <f t="shared" si="6"/>
        <v>-7862</v>
      </c>
      <c r="S10" s="25">
        <f t="shared" si="7"/>
        <v>-35379</v>
      </c>
      <c r="T10" s="24">
        <f>'[5]พฤษภาคม 68'!E10</f>
        <v>0</v>
      </c>
      <c r="U10" s="24">
        <f t="shared" si="8"/>
        <v>0</v>
      </c>
      <c r="V10" s="25">
        <f t="shared" si="9"/>
        <v>0</v>
      </c>
      <c r="W10" s="26">
        <f>'[5]มิถุนายน 68 '!E10</f>
        <v>0</v>
      </c>
      <c r="X10" s="24">
        <f t="shared" si="31"/>
        <v>0</v>
      </c>
      <c r="Y10" s="25">
        <f t="shared" si="11"/>
        <v>0</v>
      </c>
      <c r="Z10" s="26">
        <f>'[5]กรกฏาคม 68 '!E10</f>
        <v>0</v>
      </c>
      <c r="AA10" s="24">
        <f t="shared" si="12"/>
        <v>0</v>
      </c>
      <c r="AB10" s="25">
        <f t="shared" si="13"/>
        <v>0</v>
      </c>
      <c r="AC10" s="26">
        <f>'[5]สิงหาคม 68 '!E10</f>
        <v>0</v>
      </c>
      <c r="AD10" s="24">
        <f t="shared" si="32"/>
        <v>0</v>
      </c>
      <c r="AE10" s="25">
        <f t="shared" si="15"/>
        <v>0</v>
      </c>
      <c r="AF10" s="26">
        <f>'[5]กันยายน 68 '!E10</f>
        <v>0</v>
      </c>
      <c r="AG10" s="24">
        <f t="shared" si="33"/>
        <v>0</v>
      </c>
      <c r="AH10" s="25">
        <f t="shared" si="17"/>
        <v>0</v>
      </c>
      <c r="AI10" s="26">
        <f>'[5]ตุลาคม 68 '!E10</f>
        <v>0</v>
      </c>
      <c r="AJ10" s="24">
        <f t="shared" si="34"/>
        <v>0</v>
      </c>
      <c r="AK10" s="25">
        <f t="shared" si="19"/>
        <v>0</v>
      </c>
      <c r="AL10" s="26">
        <f>'[5]พฤศจิกายน 68'!E10</f>
        <v>0</v>
      </c>
      <c r="AM10" s="24">
        <f t="shared" si="35"/>
        <v>0</v>
      </c>
      <c r="AN10" s="25">
        <f t="shared" si="21"/>
        <v>0</v>
      </c>
      <c r="AO10" s="26">
        <f>'[5]ธันวาคม 68 '!E10</f>
        <v>0</v>
      </c>
      <c r="AP10" s="24">
        <f t="shared" si="36"/>
        <v>0</v>
      </c>
      <c r="AQ10" s="25">
        <f t="shared" si="23"/>
        <v>0</v>
      </c>
      <c r="AS10" s="39"/>
      <c r="AT10" s="37"/>
      <c r="AU10" s="39"/>
      <c r="AV10" s="37">
        <f t="shared" si="25"/>
        <v>0</v>
      </c>
      <c r="AW10" s="39"/>
      <c r="AX10" s="37">
        <f t="shared" si="26"/>
        <v>0</v>
      </c>
      <c r="AY10" s="39"/>
      <c r="AZ10" s="37">
        <f t="shared" si="27"/>
        <v>-35379</v>
      </c>
      <c r="BA10" s="39"/>
      <c r="BB10" s="37">
        <f t="shared" si="28"/>
        <v>35379</v>
      </c>
      <c r="BC10" s="39"/>
      <c r="BD10" s="37">
        <f t="shared" si="24"/>
        <v>0</v>
      </c>
      <c r="BE10" s="39"/>
      <c r="BF10" s="37">
        <f t="shared" si="29"/>
        <v>0</v>
      </c>
      <c r="BG10" s="39"/>
      <c r="BH10" s="37">
        <f t="shared" si="30"/>
        <v>0</v>
      </c>
    </row>
    <row r="11" spans="1:60" x14ac:dyDescent="0.55000000000000004">
      <c r="A11" s="8">
        <f>[5]ตารางจด!A11</f>
        <v>7</v>
      </c>
      <c r="B11" s="52" t="str">
        <f>[5]ตารางจด!B11</f>
        <v>63/13</v>
      </c>
      <c r="C11" s="8">
        <f>[5]ตารางจด!C11</f>
        <v>0</v>
      </c>
      <c r="D11" s="8">
        <f>[5]ตารางจด!D11</f>
        <v>8481619</v>
      </c>
      <c r="E11" s="65">
        <f>'[6]ธันวาคม 67 '!E11</f>
        <v>9349</v>
      </c>
      <c r="F11" s="24"/>
      <c r="G11" s="25"/>
      <c r="H11" s="26">
        <f>'[5]มกราคม 68'!E11</f>
        <v>9425</v>
      </c>
      <c r="I11" s="24">
        <f t="shared" si="0"/>
        <v>76</v>
      </c>
      <c r="J11" s="25">
        <f t="shared" si="37"/>
        <v>342</v>
      </c>
      <c r="K11" s="26">
        <f>'[5]กุมภาพันธ์ 68'!E11</f>
        <v>9507</v>
      </c>
      <c r="L11" s="24">
        <f t="shared" si="2"/>
        <v>82</v>
      </c>
      <c r="M11" s="25">
        <f t="shared" si="3"/>
        <v>369</v>
      </c>
      <c r="N11" s="26">
        <f>'[5]มีนาคม 68'!E11</f>
        <v>9570</v>
      </c>
      <c r="O11" s="24">
        <f t="shared" si="4"/>
        <v>63</v>
      </c>
      <c r="P11" s="25">
        <f t="shared" si="5"/>
        <v>283.5</v>
      </c>
      <c r="Q11" s="24">
        <f>'[5]เมษายน 68 '!E11</f>
        <v>0</v>
      </c>
      <c r="R11" s="24">
        <f t="shared" si="6"/>
        <v>-9570</v>
      </c>
      <c r="S11" s="25">
        <f t="shared" si="7"/>
        <v>-43065</v>
      </c>
      <c r="T11" s="24">
        <f>'[5]พฤษภาคม 68'!E11</f>
        <v>0</v>
      </c>
      <c r="U11" s="24">
        <f t="shared" si="8"/>
        <v>0</v>
      </c>
      <c r="V11" s="25">
        <f t="shared" si="9"/>
        <v>0</v>
      </c>
      <c r="W11" s="26">
        <f>'[5]มิถุนายน 68 '!E11</f>
        <v>0</v>
      </c>
      <c r="X11" s="24">
        <f t="shared" si="31"/>
        <v>0</v>
      </c>
      <c r="Y11" s="25">
        <f t="shared" si="11"/>
        <v>0</v>
      </c>
      <c r="Z11" s="26">
        <f>'[5]กรกฏาคม 68 '!E11</f>
        <v>0</v>
      </c>
      <c r="AA11" s="24">
        <f t="shared" si="12"/>
        <v>0</v>
      </c>
      <c r="AB11" s="25">
        <f t="shared" si="13"/>
        <v>0</v>
      </c>
      <c r="AC11" s="26">
        <f>'[5]สิงหาคม 68 '!E11</f>
        <v>0</v>
      </c>
      <c r="AD11" s="24">
        <f t="shared" si="32"/>
        <v>0</v>
      </c>
      <c r="AE11" s="25">
        <f t="shared" si="15"/>
        <v>0</v>
      </c>
      <c r="AF11" s="26">
        <f>'[5]กันยายน 68 '!E11</f>
        <v>0</v>
      </c>
      <c r="AG11" s="24">
        <f t="shared" si="33"/>
        <v>0</v>
      </c>
      <c r="AH11" s="25">
        <f t="shared" si="17"/>
        <v>0</v>
      </c>
      <c r="AI11" s="26">
        <f>'[5]ตุลาคม 68 '!E11</f>
        <v>0</v>
      </c>
      <c r="AJ11" s="24">
        <f t="shared" si="34"/>
        <v>0</v>
      </c>
      <c r="AK11" s="25">
        <f t="shared" si="19"/>
        <v>0</v>
      </c>
      <c r="AL11" s="26">
        <f>'[5]พฤศจิกายน 68'!E11</f>
        <v>0</v>
      </c>
      <c r="AM11" s="24">
        <f t="shared" si="35"/>
        <v>0</v>
      </c>
      <c r="AN11" s="25">
        <f t="shared" si="21"/>
        <v>0</v>
      </c>
      <c r="AO11" s="26">
        <f>'[5]ธันวาคม 68 '!E11</f>
        <v>0</v>
      </c>
      <c r="AP11" s="24">
        <f t="shared" si="36"/>
        <v>0</v>
      </c>
      <c r="AQ11" s="25">
        <f t="shared" si="23"/>
        <v>0</v>
      </c>
      <c r="AS11" s="39"/>
      <c r="AT11" s="37"/>
      <c r="AU11" s="39"/>
      <c r="AV11" s="37">
        <f t="shared" si="25"/>
        <v>27</v>
      </c>
      <c r="AW11" s="39"/>
      <c r="AX11" s="37">
        <f t="shared" si="26"/>
        <v>-85.5</v>
      </c>
      <c r="AY11" s="39"/>
      <c r="AZ11" s="37">
        <f t="shared" si="27"/>
        <v>-43348.5</v>
      </c>
      <c r="BA11" s="39"/>
      <c r="BB11" s="37">
        <f t="shared" si="28"/>
        <v>43065</v>
      </c>
      <c r="BC11" s="39"/>
      <c r="BD11" s="37">
        <f t="shared" si="24"/>
        <v>0</v>
      </c>
      <c r="BE11" s="39"/>
      <c r="BF11" s="37">
        <f t="shared" si="29"/>
        <v>0</v>
      </c>
      <c r="BG11" s="39"/>
      <c r="BH11" s="37">
        <f t="shared" si="30"/>
        <v>0</v>
      </c>
    </row>
    <row r="12" spans="1:60" x14ac:dyDescent="0.55000000000000004">
      <c r="A12" s="8">
        <f>[5]ตารางจด!A12</f>
        <v>8</v>
      </c>
      <c r="B12" s="52" t="str">
        <f>[5]ตารางจด!B12</f>
        <v>63/14</v>
      </c>
      <c r="C12" s="8">
        <f>[5]ตารางจด!C12</f>
        <v>0</v>
      </c>
      <c r="D12" s="8">
        <f>[5]ตารางจด!D12</f>
        <v>826915</v>
      </c>
      <c r="E12" s="65">
        <f>'[6]ธันวาคม 67 '!E12</f>
        <v>3987</v>
      </c>
      <c r="F12" s="24"/>
      <c r="G12" s="25"/>
      <c r="H12" s="26">
        <f>'[5]มกราคม 68'!E12</f>
        <v>4049</v>
      </c>
      <c r="I12" s="24">
        <f t="shared" si="0"/>
        <v>62</v>
      </c>
      <c r="J12" s="25">
        <f t="shared" si="37"/>
        <v>279</v>
      </c>
      <c r="K12" s="26">
        <f>'[5]กุมภาพันธ์ 68'!E12</f>
        <v>4121</v>
      </c>
      <c r="L12" s="24">
        <f t="shared" si="2"/>
        <v>72</v>
      </c>
      <c r="M12" s="25">
        <f t="shared" si="3"/>
        <v>324</v>
      </c>
      <c r="N12" s="26">
        <f>'[5]มีนาคม 68'!E12</f>
        <v>4198</v>
      </c>
      <c r="O12" s="24">
        <f t="shared" si="4"/>
        <v>77</v>
      </c>
      <c r="P12" s="25">
        <f t="shared" si="5"/>
        <v>346.5</v>
      </c>
      <c r="Q12" s="24">
        <f>'[5]เมษายน 68 '!E12</f>
        <v>0</v>
      </c>
      <c r="R12" s="24">
        <f t="shared" si="6"/>
        <v>-4198</v>
      </c>
      <c r="S12" s="25">
        <f t="shared" si="7"/>
        <v>-18891</v>
      </c>
      <c r="T12" s="24">
        <f>'[5]พฤษภาคม 68'!E12</f>
        <v>0</v>
      </c>
      <c r="U12" s="24">
        <f t="shared" si="8"/>
        <v>0</v>
      </c>
      <c r="V12" s="25">
        <f t="shared" si="9"/>
        <v>0</v>
      </c>
      <c r="W12" s="26">
        <f>'[5]มิถุนายน 68 '!E12</f>
        <v>0</v>
      </c>
      <c r="X12" s="24">
        <f t="shared" si="31"/>
        <v>0</v>
      </c>
      <c r="Y12" s="25">
        <f t="shared" si="11"/>
        <v>0</v>
      </c>
      <c r="Z12" s="26">
        <f>'[5]กรกฏาคม 68 '!E12</f>
        <v>0</v>
      </c>
      <c r="AA12" s="24">
        <f t="shared" si="12"/>
        <v>0</v>
      </c>
      <c r="AB12" s="25">
        <f t="shared" si="13"/>
        <v>0</v>
      </c>
      <c r="AC12" s="26">
        <f>'[5]สิงหาคม 68 '!E12</f>
        <v>0</v>
      </c>
      <c r="AD12" s="24">
        <f t="shared" si="32"/>
        <v>0</v>
      </c>
      <c r="AE12" s="25">
        <f t="shared" si="15"/>
        <v>0</v>
      </c>
      <c r="AF12" s="26">
        <f>'[5]กันยายน 68 '!E12</f>
        <v>0</v>
      </c>
      <c r="AG12" s="24">
        <f t="shared" si="33"/>
        <v>0</v>
      </c>
      <c r="AH12" s="25">
        <f t="shared" si="17"/>
        <v>0</v>
      </c>
      <c r="AI12" s="26">
        <f>'[5]ตุลาคม 68 '!E12</f>
        <v>0</v>
      </c>
      <c r="AJ12" s="24">
        <f t="shared" si="34"/>
        <v>0</v>
      </c>
      <c r="AK12" s="25">
        <f t="shared" si="19"/>
        <v>0</v>
      </c>
      <c r="AL12" s="26">
        <f>'[5]พฤศจิกายน 68'!E12</f>
        <v>0</v>
      </c>
      <c r="AM12" s="24">
        <f t="shared" si="35"/>
        <v>0</v>
      </c>
      <c r="AN12" s="25">
        <f t="shared" si="21"/>
        <v>0</v>
      </c>
      <c r="AO12" s="26">
        <f>'[5]ธันวาคม 68 '!E12</f>
        <v>0</v>
      </c>
      <c r="AP12" s="24">
        <f t="shared" si="36"/>
        <v>0</v>
      </c>
      <c r="AQ12" s="25">
        <f t="shared" si="23"/>
        <v>0</v>
      </c>
      <c r="AS12" s="39"/>
      <c r="AT12" s="37"/>
      <c r="AU12" s="39"/>
      <c r="AV12" s="37">
        <f t="shared" si="25"/>
        <v>45</v>
      </c>
      <c r="AW12" s="39"/>
      <c r="AX12" s="37">
        <f t="shared" si="26"/>
        <v>22.5</v>
      </c>
      <c r="AY12" s="39"/>
      <c r="AZ12" s="37">
        <f t="shared" si="27"/>
        <v>-19237.5</v>
      </c>
      <c r="BA12" s="39"/>
      <c r="BB12" s="37">
        <f t="shared" si="28"/>
        <v>18891</v>
      </c>
      <c r="BC12" s="39"/>
      <c r="BD12" s="37">
        <f t="shared" si="24"/>
        <v>0</v>
      </c>
      <c r="BE12" s="39"/>
      <c r="BF12" s="37">
        <f t="shared" si="29"/>
        <v>0</v>
      </c>
      <c r="BG12" s="39"/>
      <c r="BH12" s="37">
        <f t="shared" si="30"/>
        <v>0</v>
      </c>
    </row>
    <row r="13" spans="1:60" x14ac:dyDescent="0.55000000000000004">
      <c r="A13" s="8">
        <f>[5]ตารางจด!A13</f>
        <v>9</v>
      </c>
      <c r="B13" s="52" t="str">
        <f>[5]ตารางจด!B13</f>
        <v>63/15</v>
      </c>
      <c r="C13" s="8">
        <f>[5]ตารางจด!C13</f>
        <v>0</v>
      </c>
      <c r="D13" s="8">
        <f>[5]ตารางจด!D13</f>
        <v>8645659</v>
      </c>
      <c r="E13" s="65">
        <f>'[6]ธันวาคม 67 '!E13</f>
        <v>5607</v>
      </c>
      <c r="F13" s="24"/>
      <c r="G13" s="25"/>
      <c r="H13" s="26">
        <f>'[5]มกราคม 68'!E13</f>
        <v>5607</v>
      </c>
      <c r="I13" s="24">
        <f t="shared" si="0"/>
        <v>0</v>
      </c>
      <c r="J13" s="25">
        <f t="shared" si="37"/>
        <v>0</v>
      </c>
      <c r="K13" s="26">
        <f>'[5]กุมภาพันธ์ 68'!E13</f>
        <v>5607</v>
      </c>
      <c r="L13" s="24">
        <f t="shared" si="2"/>
        <v>0</v>
      </c>
      <c r="M13" s="25">
        <f t="shared" si="3"/>
        <v>0</v>
      </c>
      <c r="N13" s="26">
        <f>'[5]มีนาคม 68'!E13</f>
        <v>5607</v>
      </c>
      <c r="O13" s="24">
        <f t="shared" si="4"/>
        <v>0</v>
      </c>
      <c r="P13" s="25">
        <f t="shared" si="5"/>
        <v>0</v>
      </c>
      <c r="Q13" s="24">
        <f>'[5]เมษายน 68 '!E13</f>
        <v>0</v>
      </c>
      <c r="R13" s="24">
        <f t="shared" si="6"/>
        <v>-5607</v>
      </c>
      <c r="S13" s="25">
        <f t="shared" si="7"/>
        <v>-25231.5</v>
      </c>
      <c r="T13" s="24">
        <f>'[5]พฤษภาคม 68'!E13</f>
        <v>0</v>
      </c>
      <c r="U13" s="24">
        <f t="shared" si="8"/>
        <v>0</v>
      </c>
      <c r="V13" s="25">
        <f t="shared" si="9"/>
        <v>0</v>
      </c>
      <c r="W13" s="26">
        <f>'[5]มิถุนายน 68 '!E13</f>
        <v>0</v>
      </c>
      <c r="X13" s="24">
        <f t="shared" si="31"/>
        <v>0</v>
      </c>
      <c r="Y13" s="25">
        <f t="shared" si="11"/>
        <v>0</v>
      </c>
      <c r="Z13" s="26">
        <f>'[5]กรกฏาคม 68 '!E13</f>
        <v>0</v>
      </c>
      <c r="AA13" s="24">
        <f t="shared" si="12"/>
        <v>0</v>
      </c>
      <c r="AB13" s="25">
        <f t="shared" si="13"/>
        <v>0</v>
      </c>
      <c r="AC13" s="26">
        <f>'[5]สิงหาคม 68 '!E13</f>
        <v>0</v>
      </c>
      <c r="AD13" s="24">
        <f t="shared" si="32"/>
        <v>0</v>
      </c>
      <c r="AE13" s="25">
        <f t="shared" si="15"/>
        <v>0</v>
      </c>
      <c r="AF13" s="26">
        <f>'[5]กันยายน 68 '!E13</f>
        <v>0</v>
      </c>
      <c r="AG13" s="24">
        <f t="shared" si="33"/>
        <v>0</v>
      </c>
      <c r="AH13" s="25">
        <f t="shared" si="17"/>
        <v>0</v>
      </c>
      <c r="AI13" s="26">
        <f>'[5]ตุลาคม 68 '!E13</f>
        <v>0</v>
      </c>
      <c r="AJ13" s="24">
        <f t="shared" si="34"/>
        <v>0</v>
      </c>
      <c r="AK13" s="25">
        <f t="shared" si="19"/>
        <v>0</v>
      </c>
      <c r="AL13" s="26">
        <f>'[5]พฤศจิกายน 68'!E13</f>
        <v>0</v>
      </c>
      <c r="AM13" s="24">
        <f t="shared" si="35"/>
        <v>0</v>
      </c>
      <c r="AN13" s="25">
        <f t="shared" si="21"/>
        <v>0</v>
      </c>
      <c r="AO13" s="26">
        <f>'[5]ธันวาคม 68 '!E13</f>
        <v>0</v>
      </c>
      <c r="AP13" s="24">
        <f t="shared" si="36"/>
        <v>0</v>
      </c>
      <c r="AQ13" s="25">
        <f t="shared" si="23"/>
        <v>0</v>
      </c>
      <c r="AS13" s="39"/>
      <c r="AT13" s="37"/>
      <c r="AU13" s="39"/>
      <c r="AV13" s="37">
        <f t="shared" si="25"/>
        <v>0</v>
      </c>
      <c r="AW13" s="39"/>
      <c r="AX13" s="37">
        <f t="shared" si="26"/>
        <v>0</v>
      </c>
      <c r="AY13" s="39"/>
      <c r="AZ13" s="37">
        <f t="shared" si="27"/>
        <v>-25231.5</v>
      </c>
      <c r="BA13" s="39"/>
      <c r="BB13" s="37">
        <f t="shared" si="28"/>
        <v>25231.5</v>
      </c>
      <c r="BC13" s="39"/>
      <c r="BD13" s="37">
        <f t="shared" si="24"/>
        <v>0</v>
      </c>
      <c r="BE13" s="39"/>
      <c r="BF13" s="37">
        <f t="shared" si="29"/>
        <v>0</v>
      </c>
      <c r="BG13" s="39"/>
      <c r="BH13" s="37">
        <f t="shared" si="30"/>
        <v>0</v>
      </c>
    </row>
    <row r="14" spans="1:60" x14ac:dyDescent="0.55000000000000004">
      <c r="A14" s="8">
        <f>[5]ตารางจด!A14</f>
        <v>10</v>
      </c>
      <c r="B14" s="52" t="str">
        <f>[5]ตารางจด!B14</f>
        <v>63/16</v>
      </c>
      <c r="C14" s="8">
        <f>[5]ตารางจด!C14</f>
        <v>0</v>
      </c>
      <c r="D14" s="8">
        <f>[5]ตารางจด!D14</f>
        <v>8645658</v>
      </c>
      <c r="E14" s="65">
        <f>'[6]ธันวาคม 67 '!E14</f>
        <v>1222</v>
      </c>
      <c r="F14" s="24"/>
      <c r="G14" s="25"/>
      <c r="H14" s="26">
        <f>'[5]มกราคม 68'!E14</f>
        <v>1222</v>
      </c>
      <c r="I14" s="24">
        <f t="shared" si="0"/>
        <v>0</v>
      </c>
      <c r="J14" s="25">
        <f t="shared" si="37"/>
        <v>0</v>
      </c>
      <c r="K14" s="26">
        <f>'[5]กุมภาพันธ์ 68'!E14</f>
        <v>1222</v>
      </c>
      <c r="L14" s="24">
        <f t="shared" si="2"/>
        <v>0</v>
      </c>
      <c r="M14" s="25">
        <f t="shared" si="3"/>
        <v>0</v>
      </c>
      <c r="N14" s="26">
        <f>'[5]มีนาคม 68'!E14</f>
        <v>1222</v>
      </c>
      <c r="O14" s="24">
        <f t="shared" si="4"/>
        <v>0</v>
      </c>
      <c r="P14" s="25">
        <f t="shared" si="5"/>
        <v>0</v>
      </c>
      <c r="Q14" s="24">
        <f>'[5]เมษายน 68 '!E14</f>
        <v>0</v>
      </c>
      <c r="R14" s="24">
        <f t="shared" si="6"/>
        <v>-1222</v>
      </c>
      <c r="S14" s="25">
        <f t="shared" si="7"/>
        <v>-5499</v>
      </c>
      <c r="T14" s="24">
        <f>'[5]พฤษภาคม 68'!E14</f>
        <v>0</v>
      </c>
      <c r="U14" s="24">
        <f t="shared" si="8"/>
        <v>0</v>
      </c>
      <c r="V14" s="25">
        <f t="shared" si="9"/>
        <v>0</v>
      </c>
      <c r="W14" s="26">
        <f>'[5]มิถุนายน 68 '!E14</f>
        <v>0</v>
      </c>
      <c r="X14" s="24">
        <f t="shared" si="31"/>
        <v>0</v>
      </c>
      <c r="Y14" s="25">
        <f t="shared" si="11"/>
        <v>0</v>
      </c>
      <c r="Z14" s="26">
        <f>'[5]กรกฏาคม 68 '!E14</f>
        <v>0</v>
      </c>
      <c r="AA14" s="24">
        <f t="shared" si="12"/>
        <v>0</v>
      </c>
      <c r="AB14" s="25">
        <f t="shared" si="13"/>
        <v>0</v>
      </c>
      <c r="AC14" s="26">
        <f>'[5]สิงหาคม 68 '!E14</f>
        <v>0</v>
      </c>
      <c r="AD14" s="24">
        <f t="shared" si="32"/>
        <v>0</v>
      </c>
      <c r="AE14" s="25">
        <f t="shared" si="15"/>
        <v>0</v>
      </c>
      <c r="AF14" s="26">
        <f>'[5]กันยายน 68 '!E14</f>
        <v>0</v>
      </c>
      <c r="AG14" s="24">
        <f t="shared" si="33"/>
        <v>0</v>
      </c>
      <c r="AH14" s="25">
        <f t="shared" si="17"/>
        <v>0</v>
      </c>
      <c r="AI14" s="26">
        <f>'[5]ตุลาคม 68 '!E14</f>
        <v>0</v>
      </c>
      <c r="AJ14" s="24">
        <f t="shared" si="34"/>
        <v>0</v>
      </c>
      <c r="AK14" s="25">
        <f t="shared" si="19"/>
        <v>0</v>
      </c>
      <c r="AL14" s="26">
        <f>'[5]พฤศจิกายน 68'!E14</f>
        <v>0</v>
      </c>
      <c r="AM14" s="24">
        <f t="shared" si="35"/>
        <v>0</v>
      </c>
      <c r="AN14" s="25">
        <f t="shared" si="21"/>
        <v>0</v>
      </c>
      <c r="AO14" s="26">
        <f>'[5]ธันวาคม 68 '!E14</f>
        <v>0</v>
      </c>
      <c r="AP14" s="24">
        <f t="shared" si="36"/>
        <v>0</v>
      </c>
      <c r="AQ14" s="25">
        <f t="shared" si="23"/>
        <v>0</v>
      </c>
      <c r="AS14" s="39"/>
      <c r="AT14" s="37"/>
      <c r="AU14" s="39"/>
      <c r="AV14" s="37">
        <f t="shared" si="25"/>
        <v>0</v>
      </c>
      <c r="AW14" s="39"/>
      <c r="AX14" s="37">
        <f t="shared" si="26"/>
        <v>0</v>
      </c>
      <c r="AY14" s="43"/>
      <c r="AZ14" s="37">
        <f t="shared" si="27"/>
        <v>-5499</v>
      </c>
      <c r="BA14" s="39"/>
      <c r="BB14" s="37">
        <f t="shared" si="28"/>
        <v>5499</v>
      </c>
      <c r="BC14" s="39"/>
      <c r="BD14" s="37">
        <f t="shared" si="24"/>
        <v>0</v>
      </c>
      <c r="BE14" s="39"/>
      <c r="BF14" s="37">
        <f t="shared" si="29"/>
        <v>0</v>
      </c>
      <c r="BG14" s="39"/>
      <c r="BH14" s="37">
        <f t="shared" si="30"/>
        <v>0</v>
      </c>
    </row>
    <row r="15" spans="1:60" x14ac:dyDescent="0.55000000000000004">
      <c r="A15" s="8">
        <f>[5]ตารางจด!A15</f>
        <v>11</v>
      </c>
      <c r="B15" s="52" t="str">
        <f>[5]ตารางจด!B15</f>
        <v>63/17</v>
      </c>
      <c r="C15" s="8">
        <f>[5]ตารางจด!C15</f>
        <v>0</v>
      </c>
      <c r="D15" s="8">
        <f>[5]ตารางจด!D15</f>
        <v>826427</v>
      </c>
      <c r="E15" s="65">
        <f>'[6]ธันวาคม 67 '!E15</f>
        <v>896</v>
      </c>
      <c r="F15" s="24"/>
      <c r="G15" s="25"/>
      <c r="H15" s="26">
        <f>'[5]มกราคม 68'!E15</f>
        <v>896</v>
      </c>
      <c r="I15" s="24">
        <f t="shared" si="0"/>
        <v>0</v>
      </c>
      <c r="J15" s="25">
        <f t="shared" si="37"/>
        <v>0</v>
      </c>
      <c r="K15" s="26">
        <f>'[5]กุมภาพันธ์ 68'!E15</f>
        <v>896</v>
      </c>
      <c r="L15" s="24">
        <f t="shared" si="2"/>
        <v>0</v>
      </c>
      <c r="M15" s="25">
        <f t="shared" si="3"/>
        <v>0</v>
      </c>
      <c r="N15" s="26">
        <f>'[5]มีนาคม 68'!E15</f>
        <v>896</v>
      </c>
      <c r="O15" s="24">
        <f t="shared" si="4"/>
        <v>0</v>
      </c>
      <c r="P15" s="25">
        <f t="shared" si="5"/>
        <v>0</v>
      </c>
      <c r="Q15" s="24">
        <f>'[5]เมษายน 68 '!E15</f>
        <v>0</v>
      </c>
      <c r="R15" s="24">
        <f t="shared" si="6"/>
        <v>-896</v>
      </c>
      <c r="S15" s="25">
        <f t="shared" si="7"/>
        <v>-4032</v>
      </c>
      <c r="T15" s="24">
        <f>'[5]พฤษภาคม 68'!E15</f>
        <v>0</v>
      </c>
      <c r="U15" s="24">
        <f t="shared" si="8"/>
        <v>0</v>
      </c>
      <c r="V15" s="25">
        <f t="shared" si="9"/>
        <v>0</v>
      </c>
      <c r="W15" s="26">
        <f>'[5]มิถุนายน 68 '!E15</f>
        <v>0</v>
      </c>
      <c r="X15" s="24">
        <f t="shared" si="31"/>
        <v>0</v>
      </c>
      <c r="Y15" s="25">
        <f t="shared" si="11"/>
        <v>0</v>
      </c>
      <c r="Z15" s="26">
        <f>'[5]กรกฏาคม 68 '!E15</f>
        <v>0</v>
      </c>
      <c r="AA15" s="24">
        <f t="shared" si="12"/>
        <v>0</v>
      </c>
      <c r="AB15" s="25">
        <f t="shared" si="13"/>
        <v>0</v>
      </c>
      <c r="AC15" s="26">
        <f>'[5]สิงหาคม 68 '!E15</f>
        <v>0</v>
      </c>
      <c r="AD15" s="24">
        <f t="shared" si="32"/>
        <v>0</v>
      </c>
      <c r="AE15" s="25">
        <f t="shared" si="15"/>
        <v>0</v>
      </c>
      <c r="AF15" s="26">
        <f>'[5]กันยายน 68 '!E15</f>
        <v>0</v>
      </c>
      <c r="AG15" s="24">
        <f t="shared" si="33"/>
        <v>0</v>
      </c>
      <c r="AH15" s="25">
        <f t="shared" si="17"/>
        <v>0</v>
      </c>
      <c r="AI15" s="26">
        <f>'[5]ตุลาคม 68 '!E15</f>
        <v>0</v>
      </c>
      <c r="AJ15" s="24">
        <f t="shared" si="34"/>
        <v>0</v>
      </c>
      <c r="AK15" s="25">
        <f t="shared" si="19"/>
        <v>0</v>
      </c>
      <c r="AL15" s="26">
        <f>'[5]พฤศจิกายน 68'!E15</f>
        <v>0</v>
      </c>
      <c r="AM15" s="24">
        <f t="shared" si="35"/>
        <v>0</v>
      </c>
      <c r="AN15" s="25">
        <f t="shared" si="21"/>
        <v>0</v>
      </c>
      <c r="AO15" s="26">
        <f>'[5]ธันวาคม 68 '!E15</f>
        <v>0</v>
      </c>
      <c r="AP15" s="24">
        <f t="shared" si="36"/>
        <v>0</v>
      </c>
      <c r="AQ15" s="25">
        <f t="shared" si="23"/>
        <v>0</v>
      </c>
      <c r="AS15" s="39"/>
      <c r="AT15" s="37"/>
      <c r="AU15" s="39"/>
      <c r="AV15" s="37">
        <f t="shared" si="25"/>
        <v>0</v>
      </c>
      <c r="AW15" s="39"/>
      <c r="AX15" s="37">
        <f t="shared" si="26"/>
        <v>0</v>
      </c>
      <c r="AY15" s="39"/>
      <c r="AZ15" s="37">
        <f t="shared" si="27"/>
        <v>-4032</v>
      </c>
      <c r="BA15" s="39"/>
      <c r="BB15" s="37">
        <f t="shared" si="28"/>
        <v>4032</v>
      </c>
      <c r="BC15" s="39"/>
      <c r="BD15" s="37">
        <f t="shared" si="24"/>
        <v>0</v>
      </c>
      <c r="BE15" s="39"/>
      <c r="BF15" s="37">
        <f t="shared" si="29"/>
        <v>0</v>
      </c>
      <c r="BG15" s="39"/>
      <c r="BH15" s="37">
        <f t="shared" si="30"/>
        <v>0</v>
      </c>
    </row>
    <row r="16" spans="1:60" x14ac:dyDescent="0.55000000000000004">
      <c r="A16" s="8">
        <f>[5]ตารางจด!A16</f>
        <v>12</v>
      </c>
      <c r="B16" s="52" t="str">
        <f>[5]ตารางจด!B16</f>
        <v>63/18</v>
      </c>
      <c r="C16" s="8">
        <f>[5]ตารางจด!C16</f>
        <v>0</v>
      </c>
      <c r="D16" s="8">
        <f>[5]ตารางจด!D16</f>
        <v>826991</v>
      </c>
      <c r="E16" s="65">
        <f>'[6]ธันวาคม 67 '!E16</f>
        <v>4390</v>
      </c>
      <c r="F16" s="24"/>
      <c r="G16" s="25"/>
      <c r="H16" s="49">
        <f>'[5]มกราคม 68'!E16</f>
        <v>4391</v>
      </c>
      <c r="I16" s="24">
        <f t="shared" si="0"/>
        <v>1</v>
      </c>
      <c r="J16" s="25">
        <f t="shared" si="37"/>
        <v>4.5</v>
      </c>
      <c r="K16" s="26">
        <f>'[5]กุมภาพันธ์ 68'!E16</f>
        <v>4391</v>
      </c>
      <c r="L16" s="24">
        <f t="shared" si="2"/>
        <v>0</v>
      </c>
      <c r="M16" s="25">
        <f t="shared" si="3"/>
        <v>0</v>
      </c>
      <c r="N16" s="26">
        <f>'[5]มีนาคม 68'!E16</f>
        <v>4392</v>
      </c>
      <c r="O16" s="24">
        <f t="shared" si="4"/>
        <v>1</v>
      </c>
      <c r="P16" s="25">
        <f t="shared" si="5"/>
        <v>4.5</v>
      </c>
      <c r="Q16" s="24">
        <f>'[5]เมษายน 68 '!E16</f>
        <v>0</v>
      </c>
      <c r="R16" s="24">
        <f t="shared" si="6"/>
        <v>-4392</v>
      </c>
      <c r="S16" s="25">
        <f t="shared" si="7"/>
        <v>-19764</v>
      </c>
      <c r="T16" s="24">
        <f>'[5]พฤษภาคม 68'!E16</f>
        <v>0</v>
      </c>
      <c r="U16" s="24">
        <f t="shared" si="8"/>
        <v>0</v>
      </c>
      <c r="V16" s="25">
        <f t="shared" si="9"/>
        <v>0</v>
      </c>
      <c r="W16" s="26">
        <f>'[5]มิถุนายน 68 '!E16</f>
        <v>0</v>
      </c>
      <c r="X16" s="24">
        <f t="shared" si="31"/>
        <v>0</v>
      </c>
      <c r="Y16" s="25">
        <f t="shared" si="11"/>
        <v>0</v>
      </c>
      <c r="Z16" s="26">
        <f>'[5]กรกฏาคม 68 '!E16</f>
        <v>0</v>
      </c>
      <c r="AA16" s="24">
        <f t="shared" si="12"/>
        <v>0</v>
      </c>
      <c r="AB16" s="25">
        <f t="shared" si="13"/>
        <v>0</v>
      </c>
      <c r="AC16" s="26">
        <f>'[5]สิงหาคม 68 '!E16</f>
        <v>0</v>
      </c>
      <c r="AD16" s="24">
        <f t="shared" si="32"/>
        <v>0</v>
      </c>
      <c r="AE16" s="25">
        <f t="shared" si="15"/>
        <v>0</v>
      </c>
      <c r="AF16" s="26">
        <f>'[5]กันยายน 68 '!E16</f>
        <v>0</v>
      </c>
      <c r="AG16" s="24">
        <f t="shared" si="33"/>
        <v>0</v>
      </c>
      <c r="AH16" s="25">
        <f t="shared" si="17"/>
        <v>0</v>
      </c>
      <c r="AI16" s="26">
        <f>'[5]ตุลาคม 68 '!E16</f>
        <v>0</v>
      </c>
      <c r="AJ16" s="24">
        <f t="shared" si="34"/>
        <v>0</v>
      </c>
      <c r="AK16" s="25">
        <f t="shared" si="19"/>
        <v>0</v>
      </c>
      <c r="AL16" s="26">
        <f>'[5]พฤศจิกายน 68'!E16</f>
        <v>0</v>
      </c>
      <c r="AM16" s="24">
        <f t="shared" si="35"/>
        <v>0</v>
      </c>
      <c r="AN16" s="25">
        <f t="shared" si="21"/>
        <v>0</v>
      </c>
      <c r="AO16" s="26">
        <f>'[5]ธันวาคม 68 '!E16</f>
        <v>0</v>
      </c>
      <c r="AP16" s="24">
        <f t="shared" si="36"/>
        <v>0</v>
      </c>
      <c r="AQ16" s="25">
        <f t="shared" si="23"/>
        <v>0</v>
      </c>
      <c r="AS16" s="43"/>
      <c r="AT16" s="38"/>
      <c r="AU16" s="43"/>
      <c r="AV16" s="38">
        <f t="shared" si="25"/>
        <v>-4.5</v>
      </c>
      <c r="AW16" s="39"/>
      <c r="AX16" s="37">
        <f t="shared" si="26"/>
        <v>4.5</v>
      </c>
      <c r="AY16" s="43"/>
      <c r="AZ16" s="37">
        <f t="shared" si="27"/>
        <v>-19768.5</v>
      </c>
      <c r="BA16" s="39"/>
      <c r="BB16" s="37">
        <f t="shared" si="28"/>
        <v>19764</v>
      </c>
      <c r="BC16" s="39"/>
      <c r="BD16" s="37">
        <f t="shared" si="24"/>
        <v>0</v>
      </c>
      <c r="BE16" s="39"/>
      <c r="BF16" s="37">
        <f t="shared" si="29"/>
        <v>0</v>
      </c>
      <c r="BG16" s="39"/>
      <c r="BH16" s="37">
        <f t="shared" si="30"/>
        <v>0</v>
      </c>
    </row>
    <row r="17" spans="1:60" x14ac:dyDescent="0.55000000000000004">
      <c r="A17" s="8">
        <f>[5]ตารางจด!A17</f>
        <v>13</v>
      </c>
      <c r="B17" s="52" t="str">
        <f>[5]ตารางจด!B17</f>
        <v>63/19</v>
      </c>
      <c r="C17" s="8">
        <f>[5]ตารางจด!C17</f>
        <v>0</v>
      </c>
      <c r="D17" s="8">
        <f>[5]ตารางจด!D17</f>
        <v>8871527</v>
      </c>
      <c r="E17" s="65">
        <f>'[6]ธันวาคม 67 '!E17</f>
        <v>8182</v>
      </c>
      <c r="F17" s="24"/>
      <c r="G17" s="25"/>
      <c r="H17" s="26">
        <f>'[5]มกราคม 68'!E17</f>
        <v>8388</v>
      </c>
      <c r="I17" s="24">
        <f t="shared" si="0"/>
        <v>206</v>
      </c>
      <c r="J17" s="25">
        <f t="shared" si="37"/>
        <v>927</v>
      </c>
      <c r="K17" s="26">
        <f>'[5]กุมภาพันธ์ 68'!E17</f>
        <v>8579</v>
      </c>
      <c r="L17" s="24">
        <f t="shared" si="2"/>
        <v>191</v>
      </c>
      <c r="M17" s="25">
        <f t="shared" si="3"/>
        <v>859.5</v>
      </c>
      <c r="N17" s="26">
        <f>'[5]มีนาคม 68'!E17</f>
        <v>8745</v>
      </c>
      <c r="O17" s="24">
        <f t="shared" si="4"/>
        <v>166</v>
      </c>
      <c r="P17" s="25">
        <f t="shared" si="5"/>
        <v>747</v>
      </c>
      <c r="Q17" s="24">
        <f>'[5]เมษายน 68 '!E17</f>
        <v>0</v>
      </c>
      <c r="R17" s="24">
        <f t="shared" si="6"/>
        <v>-8745</v>
      </c>
      <c r="S17" s="25">
        <f t="shared" si="7"/>
        <v>-39352.5</v>
      </c>
      <c r="T17" s="24">
        <f>'[5]พฤษภาคม 68'!E17</f>
        <v>0</v>
      </c>
      <c r="U17" s="24">
        <f t="shared" si="8"/>
        <v>0</v>
      </c>
      <c r="V17" s="25">
        <f t="shared" si="9"/>
        <v>0</v>
      </c>
      <c r="W17" s="26">
        <f>'[5]มิถุนายน 68 '!E17</f>
        <v>0</v>
      </c>
      <c r="X17" s="24">
        <f t="shared" si="31"/>
        <v>0</v>
      </c>
      <c r="Y17" s="25">
        <f t="shared" si="11"/>
        <v>0</v>
      </c>
      <c r="Z17" s="26">
        <f>'[5]กรกฏาคม 68 '!E17</f>
        <v>0</v>
      </c>
      <c r="AA17" s="24">
        <f t="shared" si="12"/>
        <v>0</v>
      </c>
      <c r="AB17" s="25">
        <f t="shared" si="13"/>
        <v>0</v>
      </c>
      <c r="AC17" s="26">
        <f>'[5]สิงหาคม 68 '!E17</f>
        <v>0</v>
      </c>
      <c r="AD17" s="24">
        <f t="shared" si="32"/>
        <v>0</v>
      </c>
      <c r="AE17" s="25">
        <f t="shared" si="15"/>
        <v>0</v>
      </c>
      <c r="AF17" s="26">
        <f>'[5]กันยายน 68 '!E17</f>
        <v>0</v>
      </c>
      <c r="AG17" s="24">
        <f t="shared" si="33"/>
        <v>0</v>
      </c>
      <c r="AH17" s="25">
        <f t="shared" si="17"/>
        <v>0</v>
      </c>
      <c r="AI17" s="26">
        <f>'[5]ตุลาคม 68 '!E17</f>
        <v>0</v>
      </c>
      <c r="AJ17" s="24">
        <f t="shared" si="34"/>
        <v>0</v>
      </c>
      <c r="AK17" s="25">
        <f t="shared" si="19"/>
        <v>0</v>
      </c>
      <c r="AL17" s="26">
        <f>'[5]พฤศจิกายน 68'!E17</f>
        <v>0</v>
      </c>
      <c r="AM17" s="24">
        <f t="shared" si="35"/>
        <v>0</v>
      </c>
      <c r="AN17" s="25">
        <f t="shared" si="21"/>
        <v>0</v>
      </c>
      <c r="AO17" s="26">
        <f>'[5]ธันวาคม 68 '!E17</f>
        <v>0</v>
      </c>
      <c r="AP17" s="24">
        <f t="shared" si="36"/>
        <v>0</v>
      </c>
      <c r="AQ17" s="25">
        <f t="shared" si="23"/>
        <v>0</v>
      </c>
      <c r="AS17" s="39"/>
      <c r="AT17" s="37"/>
      <c r="AU17" s="39"/>
      <c r="AV17" s="37">
        <f t="shared" si="25"/>
        <v>-67.5</v>
      </c>
      <c r="AW17" s="39"/>
      <c r="AX17" s="37">
        <f t="shared" si="26"/>
        <v>-112.5</v>
      </c>
      <c r="AY17" s="39"/>
      <c r="AZ17" s="37">
        <f t="shared" si="27"/>
        <v>-40099.5</v>
      </c>
      <c r="BA17" s="39"/>
      <c r="BB17" s="37">
        <f t="shared" si="28"/>
        <v>39352.5</v>
      </c>
      <c r="BC17" s="39"/>
      <c r="BD17" s="37">
        <f t="shared" si="24"/>
        <v>0</v>
      </c>
      <c r="BE17" s="39"/>
      <c r="BF17" s="37">
        <f t="shared" si="29"/>
        <v>0</v>
      </c>
      <c r="BG17" s="39"/>
      <c r="BH17" s="37">
        <f t="shared" si="30"/>
        <v>0</v>
      </c>
    </row>
    <row r="18" spans="1:60" x14ac:dyDescent="0.55000000000000004">
      <c r="A18" s="8">
        <f>[5]ตารางจด!A18</f>
        <v>14</v>
      </c>
      <c r="B18" s="52" t="str">
        <f>[5]ตารางจด!B18</f>
        <v>63/20</v>
      </c>
      <c r="C18" s="8">
        <f>[5]ตารางจด!C18</f>
        <v>0</v>
      </c>
      <c r="D18" s="8">
        <f>[5]ตารางจด!D18</f>
        <v>8759290</v>
      </c>
      <c r="E18" s="65">
        <f>'[6]ธันวาคม 67 '!E18</f>
        <v>1925</v>
      </c>
      <c r="F18" s="24"/>
      <c r="G18" s="25"/>
      <c r="H18" s="26">
        <f>'[5]มกราคม 68'!E18</f>
        <v>1925</v>
      </c>
      <c r="I18" s="24">
        <f t="shared" si="0"/>
        <v>0</v>
      </c>
      <c r="J18" s="25">
        <f t="shared" si="37"/>
        <v>0</v>
      </c>
      <c r="K18" s="26">
        <f>'[5]กุมภาพันธ์ 68'!E18</f>
        <v>1925</v>
      </c>
      <c r="L18" s="24">
        <f t="shared" si="2"/>
        <v>0</v>
      </c>
      <c r="M18" s="25">
        <f t="shared" si="3"/>
        <v>0</v>
      </c>
      <c r="N18" s="26">
        <f>'[5]มีนาคม 68'!E18</f>
        <v>1925</v>
      </c>
      <c r="O18" s="24">
        <f t="shared" si="4"/>
        <v>0</v>
      </c>
      <c r="P18" s="25">
        <f t="shared" si="5"/>
        <v>0</v>
      </c>
      <c r="Q18" s="24">
        <f>'[5]เมษายน 68 '!E18</f>
        <v>0</v>
      </c>
      <c r="R18" s="24">
        <f t="shared" si="6"/>
        <v>-1925</v>
      </c>
      <c r="S18" s="25">
        <f t="shared" si="7"/>
        <v>-8662.5</v>
      </c>
      <c r="T18" s="24">
        <f>'[5]พฤษภาคม 68'!E18</f>
        <v>0</v>
      </c>
      <c r="U18" s="24">
        <f t="shared" si="8"/>
        <v>0</v>
      </c>
      <c r="V18" s="25">
        <f t="shared" si="9"/>
        <v>0</v>
      </c>
      <c r="W18" s="26">
        <f>'[5]มิถุนายน 68 '!E18</f>
        <v>0</v>
      </c>
      <c r="X18" s="24">
        <f t="shared" si="31"/>
        <v>0</v>
      </c>
      <c r="Y18" s="25">
        <f t="shared" si="11"/>
        <v>0</v>
      </c>
      <c r="Z18" s="26">
        <f>'[5]กรกฏาคม 68 '!E18</f>
        <v>0</v>
      </c>
      <c r="AA18" s="24">
        <f t="shared" si="12"/>
        <v>0</v>
      </c>
      <c r="AB18" s="25">
        <f t="shared" si="13"/>
        <v>0</v>
      </c>
      <c r="AC18" s="26">
        <f>'[5]สิงหาคม 68 '!E18</f>
        <v>0</v>
      </c>
      <c r="AD18" s="24">
        <f t="shared" si="32"/>
        <v>0</v>
      </c>
      <c r="AE18" s="25">
        <f t="shared" si="15"/>
        <v>0</v>
      </c>
      <c r="AF18" s="26">
        <f>'[5]กันยายน 68 '!E18</f>
        <v>0</v>
      </c>
      <c r="AG18" s="24">
        <f t="shared" si="33"/>
        <v>0</v>
      </c>
      <c r="AH18" s="25">
        <f t="shared" si="17"/>
        <v>0</v>
      </c>
      <c r="AI18" s="26">
        <f>'[5]ตุลาคม 68 '!E18</f>
        <v>0</v>
      </c>
      <c r="AJ18" s="24">
        <f t="shared" si="34"/>
        <v>0</v>
      </c>
      <c r="AK18" s="25">
        <f t="shared" si="19"/>
        <v>0</v>
      </c>
      <c r="AL18" s="26">
        <f>'[5]พฤศจิกายน 68'!E18</f>
        <v>0</v>
      </c>
      <c r="AM18" s="24">
        <f t="shared" si="35"/>
        <v>0</v>
      </c>
      <c r="AN18" s="25">
        <f t="shared" si="21"/>
        <v>0</v>
      </c>
      <c r="AO18" s="26">
        <f>'[5]ธันวาคม 68 '!E18</f>
        <v>0</v>
      </c>
      <c r="AP18" s="24">
        <f t="shared" si="36"/>
        <v>0</v>
      </c>
      <c r="AQ18" s="25">
        <f t="shared" si="23"/>
        <v>0</v>
      </c>
      <c r="AS18" s="39"/>
      <c r="AT18" s="37"/>
      <c r="AU18" s="39"/>
      <c r="AV18" s="37">
        <f t="shared" si="25"/>
        <v>0</v>
      </c>
      <c r="AW18" s="39"/>
      <c r="AX18" s="37">
        <f t="shared" si="26"/>
        <v>0</v>
      </c>
      <c r="AY18" s="39"/>
      <c r="AZ18" s="37">
        <f t="shared" si="27"/>
        <v>-8662.5</v>
      </c>
      <c r="BA18" s="39"/>
      <c r="BB18" s="37">
        <f t="shared" si="28"/>
        <v>8662.5</v>
      </c>
      <c r="BC18" s="39"/>
      <c r="BD18" s="37">
        <f t="shared" si="24"/>
        <v>0</v>
      </c>
      <c r="BE18" s="39"/>
      <c r="BF18" s="37">
        <f t="shared" si="29"/>
        <v>0</v>
      </c>
      <c r="BG18" s="39"/>
      <c r="BH18" s="37">
        <f t="shared" si="30"/>
        <v>0</v>
      </c>
    </row>
    <row r="19" spans="1:60" x14ac:dyDescent="0.55000000000000004">
      <c r="A19" s="8">
        <f>[5]ตารางจด!A19</f>
        <v>15</v>
      </c>
      <c r="B19" s="52" t="str">
        <f>[5]ตารางจด!B19</f>
        <v>63/21</v>
      </c>
      <c r="C19" s="8">
        <f>[5]ตารางจด!C19</f>
        <v>0</v>
      </c>
      <c r="D19" s="8">
        <f>[5]ตารางจด!D19</f>
        <v>8785694</v>
      </c>
      <c r="E19" s="65">
        <f>'[6]ธันวาคม 67 '!E19</f>
        <v>82</v>
      </c>
      <c r="F19" s="24"/>
      <c r="G19" s="25"/>
      <c r="H19" s="26">
        <f>'[5]มกราคม 68'!E19</f>
        <v>135</v>
      </c>
      <c r="I19" s="24">
        <f t="shared" si="0"/>
        <v>53</v>
      </c>
      <c r="J19" s="25">
        <f t="shared" si="37"/>
        <v>238.5</v>
      </c>
      <c r="K19" s="26">
        <f>'[5]กุมภาพันธ์ 68'!E19</f>
        <v>171</v>
      </c>
      <c r="L19" s="24">
        <f t="shared" si="2"/>
        <v>36</v>
      </c>
      <c r="M19" s="25">
        <f t="shared" si="3"/>
        <v>162</v>
      </c>
      <c r="N19" s="26">
        <f>'[5]มีนาคม 68'!E19</f>
        <v>204</v>
      </c>
      <c r="O19" s="24">
        <f t="shared" si="4"/>
        <v>33</v>
      </c>
      <c r="P19" s="25">
        <f t="shared" si="5"/>
        <v>148.5</v>
      </c>
      <c r="Q19" s="24">
        <f>'[5]เมษายน 68 '!E19</f>
        <v>0</v>
      </c>
      <c r="R19" s="24">
        <f t="shared" si="6"/>
        <v>-204</v>
      </c>
      <c r="S19" s="25">
        <f t="shared" si="7"/>
        <v>-918</v>
      </c>
      <c r="T19" s="24">
        <f>'[5]พฤษภาคม 68'!E19</f>
        <v>0</v>
      </c>
      <c r="U19" s="24">
        <f t="shared" si="8"/>
        <v>0</v>
      </c>
      <c r="V19" s="25">
        <f t="shared" si="9"/>
        <v>0</v>
      </c>
      <c r="W19" s="26">
        <f>'[5]มิถุนายน 68 '!E19</f>
        <v>0</v>
      </c>
      <c r="X19" s="24">
        <f t="shared" si="31"/>
        <v>0</v>
      </c>
      <c r="Y19" s="25">
        <f t="shared" si="11"/>
        <v>0</v>
      </c>
      <c r="Z19" s="26">
        <f>'[5]กรกฏาคม 68 '!E19</f>
        <v>0</v>
      </c>
      <c r="AA19" s="24">
        <f t="shared" si="12"/>
        <v>0</v>
      </c>
      <c r="AB19" s="25">
        <f t="shared" si="13"/>
        <v>0</v>
      </c>
      <c r="AC19" s="26">
        <f>'[5]สิงหาคม 68 '!E19</f>
        <v>0</v>
      </c>
      <c r="AD19" s="24">
        <f t="shared" si="32"/>
        <v>0</v>
      </c>
      <c r="AE19" s="25">
        <f t="shared" si="15"/>
        <v>0</v>
      </c>
      <c r="AF19" s="26">
        <f>'[5]กันยายน 68 '!E19</f>
        <v>0</v>
      </c>
      <c r="AG19" s="24">
        <f t="shared" si="33"/>
        <v>0</v>
      </c>
      <c r="AH19" s="25">
        <f t="shared" si="17"/>
        <v>0</v>
      </c>
      <c r="AI19" s="26">
        <f>'[5]ตุลาคม 68 '!E19</f>
        <v>0</v>
      </c>
      <c r="AJ19" s="24">
        <f t="shared" si="34"/>
        <v>0</v>
      </c>
      <c r="AK19" s="25">
        <f t="shared" si="19"/>
        <v>0</v>
      </c>
      <c r="AL19" s="26">
        <f>'[5]พฤศจิกายน 68'!E19</f>
        <v>0</v>
      </c>
      <c r="AM19" s="24">
        <f t="shared" si="35"/>
        <v>0</v>
      </c>
      <c r="AN19" s="25">
        <f t="shared" si="21"/>
        <v>0</v>
      </c>
      <c r="AO19" s="26">
        <f>'[5]ธันวาคม 68 '!E19</f>
        <v>0</v>
      </c>
      <c r="AP19" s="24">
        <f t="shared" si="36"/>
        <v>0</v>
      </c>
      <c r="AQ19" s="25">
        <f t="shared" si="23"/>
        <v>0</v>
      </c>
      <c r="AS19" s="39"/>
      <c r="AT19" s="37"/>
      <c r="AU19" s="39"/>
      <c r="AV19" s="37">
        <f t="shared" si="25"/>
        <v>-76.5</v>
      </c>
      <c r="AW19" s="39"/>
      <c r="AX19" s="37">
        <f t="shared" si="26"/>
        <v>-13.5</v>
      </c>
      <c r="AY19" s="39"/>
      <c r="AZ19" s="37">
        <f t="shared" si="27"/>
        <v>-1066.5</v>
      </c>
      <c r="BA19" s="39"/>
      <c r="BB19" s="37">
        <f t="shared" si="28"/>
        <v>918</v>
      </c>
      <c r="BC19" s="39"/>
      <c r="BD19" s="37">
        <f t="shared" si="24"/>
        <v>0</v>
      </c>
      <c r="BE19" s="39"/>
      <c r="BF19" s="37">
        <f t="shared" si="29"/>
        <v>0</v>
      </c>
      <c r="BG19" s="39"/>
      <c r="BH19" s="37">
        <f t="shared" si="30"/>
        <v>0</v>
      </c>
    </row>
    <row r="20" spans="1:60" x14ac:dyDescent="0.55000000000000004">
      <c r="A20" s="8">
        <f>[5]ตารางจด!A20</f>
        <v>16</v>
      </c>
      <c r="B20" s="52" t="str">
        <f>[5]ตารางจด!B20</f>
        <v>63/22</v>
      </c>
      <c r="C20" s="8">
        <f>[5]ตารางจด!C20</f>
        <v>0</v>
      </c>
      <c r="D20" s="8">
        <f>[5]ตารางจด!D20</f>
        <v>8721645</v>
      </c>
      <c r="E20" s="65">
        <f>'[6]ธันวาคม 67 '!E20</f>
        <v>6220</v>
      </c>
      <c r="F20" s="24"/>
      <c r="G20" s="25"/>
      <c r="H20" s="26">
        <f>'[5]มกราคม 68'!E20</f>
        <v>6238</v>
      </c>
      <c r="I20" s="24">
        <f t="shared" si="0"/>
        <v>18</v>
      </c>
      <c r="J20" s="25">
        <f t="shared" si="37"/>
        <v>81</v>
      </c>
      <c r="K20" s="26">
        <f>'[5]กุมภาพันธ์ 68'!E20</f>
        <v>6254</v>
      </c>
      <c r="L20" s="24">
        <f t="shared" si="2"/>
        <v>16</v>
      </c>
      <c r="M20" s="25">
        <f t="shared" si="3"/>
        <v>72</v>
      </c>
      <c r="N20" s="26">
        <f>'[5]มีนาคม 68'!E20</f>
        <v>6270</v>
      </c>
      <c r="O20" s="24">
        <f t="shared" si="4"/>
        <v>16</v>
      </c>
      <c r="P20" s="25">
        <f t="shared" si="5"/>
        <v>72</v>
      </c>
      <c r="Q20" s="24">
        <f>'[5]เมษายน 68 '!E20</f>
        <v>0</v>
      </c>
      <c r="R20" s="24">
        <f t="shared" si="6"/>
        <v>-6270</v>
      </c>
      <c r="S20" s="25">
        <f t="shared" si="7"/>
        <v>-28215</v>
      </c>
      <c r="T20" s="24">
        <f>'[5]พฤษภาคม 68'!E20</f>
        <v>0</v>
      </c>
      <c r="U20" s="24">
        <f t="shared" si="8"/>
        <v>0</v>
      </c>
      <c r="V20" s="25">
        <f t="shared" si="9"/>
        <v>0</v>
      </c>
      <c r="W20" s="26">
        <f>'[5]มิถุนายน 68 '!E20</f>
        <v>0</v>
      </c>
      <c r="X20" s="24">
        <f t="shared" si="31"/>
        <v>0</v>
      </c>
      <c r="Y20" s="25">
        <f t="shared" si="11"/>
        <v>0</v>
      </c>
      <c r="Z20" s="26">
        <f>'[5]กรกฏาคม 68 '!E20</f>
        <v>0</v>
      </c>
      <c r="AA20" s="24">
        <f t="shared" si="12"/>
        <v>0</v>
      </c>
      <c r="AB20" s="25">
        <f t="shared" si="13"/>
        <v>0</v>
      </c>
      <c r="AC20" s="26">
        <f>'[5]สิงหาคม 68 '!E20</f>
        <v>0</v>
      </c>
      <c r="AD20" s="24">
        <f t="shared" si="32"/>
        <v>0</v>
      </c>
      <c r="AE20" s="25">
        <f t="shared" si="15"/>
        <v>0</v>
      </c>
      <c r="AF20" s="26">
        <f>'[5]กันยายน 68 '!E20</f>
        <v>0</v>
      </c>
      <c r="AG20" s="24">
        <f t="shared" si="33"/>
        <v>0</v>
      </c>
      <c r="AH20" s="25">
        <f t="shared" si="17"/>
        <v>0</v>
      </c>
      <c r="AI20" s="26">
        <f>'[5]ตุลาคม 68 '!E20</f>
        <v>0</v>
      </c>
      <c r="AJ20" s="24">
        <f t="shared" si="34"/>
        <v>0</v>
      </c>
      <c r="AK20" s="25">
        <f t="shared" si="19"/>
        <v>0</v>
      </c>
      <c r="AL20" s="26">
        <f>'[5]พฤศจิกายน 68'!E20</f>
        <v>0</v>
      </c>
      <c r="AM20" s="24">
        <f t="shared" si="35"/>
        <v>0</v>
      </c>
      <c r="AN20" s="25">
        <f t="shared" si="21"/>
        <v>0</v>
      </c>
      <c r="AO20" s="26">
        <f>'[5]ธันวาคม 68 '!E20</f>
        <v>0</v>
      </c>
      <c r="AP20" s="24">
        <f t="shared" si="36"/>
        <v>0</v>
      </c>
      <c r="AQ20" s="25">
        <f t="shared" si="23"/>
        <v>0</v>
      </c>
      <c r="AS20" s="39"/>
      <c r="AT20" s="37"/>
      <c r="AU20" s="43"/>
      <c r="AV20" s="38">
        <f t="shared" si="25"/>
        <v>-9</v>
      </c>
      <c r="AW20" s="39"/>
      <c r="AX20" s="37">
        <f t="shared" si="26"/>
        <v>0</v>
      </c>
      <c r="AY20" s="39"/>
      <c r="AZ20" s="37">
        <f t="shared" si="27"/>
        <v>-28287</v>
      </c>
      <c r="BA20" s="39"/>
      <c r="BB20" s="37">
        <f t="shared" si="28"/>
        <v>28215</v>
      </c>
      <c r="BC20" s="39"/>
      <c r="BD20" s="37">
        <f t="shared" si="24"/>
        <v>0</v>
      </c>
      <c r="BE20" s="39"/>
      <c r="BF20" s="37">
        <f t="shared" si="29"/>
        <v>0</v>
      </c>
      <c r="BG20" s="39"/>
      <c r="BH20" s="37">
        <f t="shared" si="30"/>
        <v>0</v>
      </c>
    </row>
    <row r="21" spans="1:60" x14ac:dyDescent="0.55000000000000004">
      <c r="A21" s="8">
        <f>[5]ตารางจด!A21</f>
        <v>17</v>
      </c>
      <c r="B21" s="52" t="str">
        <f>[5]ตารางจด!B21</f>
        <v>63/23</v>
      </c>
      <c r="C21" s="8">
        <f>[5]ตารางจด!C21</f>
        <v>0</v>
      </c>
      <c r="D21" s="8">
        <f>[5]ตารางจด!D21</f>
        <v>9554574</v>
      </c>
      <c r="E21" s="65">
        <f>'[6]ธันวาคม 67 '!E21</f>
        <v>7728</v>
      </c>
      <c r="F21" s="24"/>
      <c r="G21" s="25"/>
      <c r="H21" s="26">
        <f>'[5]มกราคม 68'!E21</f>
        <v>7904</v>
      </c>
      <c r="I21" s="24">
        <f t="shared" si="0"/>
        <v>176</v>
      </c>
      <c r="J21" s="25">
        <f t="shared" si="37"/>
        <v>792</v>
      </c>
      <c r="K21" s="26">
        <f>'[5]กุมภาพันธ์ 68'!E21</f>
        <v>8072</v>
      </c>
      <c r="L21" s="24">
        <f t="shared" si="2"/>
        <v>168</v>
      </c>
      <c r="M21" s="25">
        <f t="shared" si="3"/>
        <v>756</v>
      </c>
      <c r="N21" s="26">
        <f>'[5]มีนาคม 68'!E21</f>
        <v>8239</v>
      </c>
      <c r="O21" s="24">
        <f t="shared" si="4"/>
        <v>167</v>
      </c>
      <c r="P21" s="25">
        <f t="shared" si="5"/>
        <v>751.5</v>
      </c>
      <c r="Q21" s="24">
        <f>'[5]เมษายน 68 '!E21</f>
        <v>0</v>
      </c>
      <c r="R21" s="24">
        <f t="shared" si="6"/>
        <v>-8239</v>
      </c>
      <c r="S21" s="25">
        <f t="shared" si="7"/>
        <v>-37075.5</v>
      </c>
      <c r="T21" s="24">
        <f>'[5]พฤษภาคม 68'!E21</f>
        <v>0</v>
      </c>
      <c r="U21" s="24">
        <f t="shared" si="8"/>
        <v>0</v>
      </c>
      <c r="V21" s="25">
        <f t="shared" si="9"/>
        <v>0</v>
      </c>
      <c r="W21" s="26">
        <f>'[5]มิถุนายน 68 '!E21</f>
        <v>0</v>
      </c>
      <c r="X21" s="24">
        <f t="shared" si="31"/>
        <v>0</v>
      </c>
      <c r="Y21" s="25">
        <f t="shared" si="11"/>
        <v>0</v>
      </c>
      <c r="Z21" s="26">
        <f>'[5]กรกฏาคม 68 '!E21</f>
        <v>0</v>
      </c>
      <c r="AA21" s="24">
        <f t="shared" si="12"/>
        <v>0</v>
      </c>
      <c r="AB21" s="25">
        <f t="shared" si="13"/>
        <v>0</v>
      </c>
      <c r="AC21" s="26">
        <f>'[5]สิงหาคม 68 '!E21</f>
        <v>0</v>
      </c>
      <c r="AD21" s="24">
        <f t="shared" si="32"/>
        <v>0</v>
      </c>
      <c r="AE21" s="25">
        <f t="shared" si="15"/>
        <v>0</v>
      </c>
      <c r="AF21" s="26">
        <f>'[5]กันยายน 68 '!E21</f>
        <v>0</v>
      </c>
      <c r="AG21" s="24">
        <f t="shared" si="33"/>
        <v>0</v>
      </c>
      <c r="AH21" s="25">
        <f t="shared" si="17"/>
        <v>0</v>
      </c>
      <c r="AI21" s="26">
        <f>'[5]ตุลาคม 68 '!E21</f>
        <v>0</v>
      </c>
      <c r="AJ21" s="24">
        <f t="shared" si="34"/>
        <v>0</v>
      </c>
      <c r="AK21" s="25">
        <f t="shared" si="19"/>
        <v>0</v>
      </c>
      <c r="AL21" s="26">
        <f>'[5]พฤศจิกายน 68'!E21</f>
        <v>0</v>
      </c>
      <c r="AM21" s="24">
        <f t="shared" si="35"/>
        <v>0</v>
      </c>
      <c r="AN21" s="25">
        <f t="shared" si="21"/>
        <v>0</v>
      </c>
      <c r="AO21" s="26">
        <f>'[5]ธันวาคม 68 '!E21</f>
        <v>0</v>
      </c>
      <c r="AP21" s="24">
        <f t="shared" si="36"/>
        <v>0</v>
      </c>
      <c r="AQ21" s="25">
        <f t="shared" si="23"/>
        <v>0</v>
      </c>
      <c r="AS21" s="39"/>
      <c r="AT21" s="37"/>
      <c r="AU21" s="39"/>
      <c r="AV21" s="37">
        <f t="shared" si="25"/>
        <v>-36</v>
      </c>
      <c r="AW21" s="39"/>
      <c r="AX21" s="37">
        <f t="shared" si="26"/>
        <v>-4.5</v>
      </c>
      <c r="AY21" s="39"/>
      <c r="AZ21" s="37">
        <f t="shared" si="27"/>
        <v>-37827</v>
      </c>
      <c r="BA21" s="39"/>
      <c r="BB21" s="37">
        <f t="shared" si="28"/>
        <v>37075.5</v>
      </c>
      <c r="BC21" s="39"/>
      <c r="BD21" s="37">
        <f t="shared" si="24"/>
        <v>0</v>
      </c>
      <c r="BE21" s="39"/>
      <c r="BF21" s="37">
        <f t="shared" si="29"/>
        <v>0</v>
      </c>
      <c r="BG21" s="39"/>
      <c r="BH21" s="37">
        <f t="shared" si="30"/>
        <v>0</v>
      </c>
    </row>
    <row r="22" spans="1:60" x14ac:dyDescent="0.55000000000000004">
      <c r="A22" s="8">
        <f>[5]ตารางจด!A22</f>
        <v>18</v>
      </c>
      <c r="B22" s="52" t="str">
        <f>[5]ตารางจด!B22</f>
        <v>63/24</v>
      </c>
      <c r="C22" s="8">
        <f>[5]ตารางจด!C22</f>
        <v>0</v>
      </c>
      <c r="D22" s="8">
        <f>[5]ตารางจด!D22</f>
        <v>826992</v>
      </c>
      <c r="E22" s="65">
        <f>'[6]ธันวาคม 67 '!E22</f>
        <v>930</v>
      </c>
      <c r="F22" s="24"/>
      <c r="G22" s="25"/>
      <c r="H22" s="26">
        <f>'[5]มกราคม 68'!E22</f>
        <v>930</v>
      </c>
      <c r="I22" s="24">
        <f t="shared" si="0"/>
        <v>0</v>
      </c>
      <c r="J22" s="25">
        <f t="shared" si="37"/>
        <v>0</v>
      </c>
      <c r="K22" s="26">
        <f>'[5]กุมภาพันธ์ 68'!E22</f>
        <v>930</v>
      </c>
      <c r="L22" s="24">
        <f t="shared" si="2"/>
        <v>0</v>
      </c>
      <c r="M22" s="25">
        <f t="shared" si="3"/>
        <v>0</v>
      </c>
      <c r="N22" s="26">
        <f>'[5]มีนาคม 68'!E22</f>
        <v>930</v>
      </c>
      <c r="O22" s="24">
        <f t="shared" si="4"/>
        <v>0</v>
      </c>
      <c r="P22" s="25">
        <f t="shared" si="5"/>
        <v>0</v>
      </c>
      <c r="Q22" s="24">
        <f>'[5]เมษายน 68 '!E22</f>
        <v>0</v>
      </c>
      <c r="R22" s="24">
        <f t="shared" si="6"/>
        <v>-930</v>
      </c>
      <c r="S22" s="25">
        <f t="shared" si="7"/>
        <v>-4185</v>
      </c>
      <c r="T22" s="24">
        <f>'[5]พฤษภาคม 68'!E22</f>
        <v>0</v>
      </c>
      <c r="U22" s="24">
        <f t="shared" si="8"/>
        <v>0</v>
      </c>
      <c r="V22" s="25">
        <f t="shared" si="9"/>
        <v>0</v>
      </c>
      <c r="W22" s="26">
        <f>'[5]มิถุนายน 68 '!E22</f>
        <v>0</v>
      </c>
      <c r="X22" s="24">
        <f t="shared" si="31"/>
        <v>0</v>
      </c>
      <c r="Y22" s="25">
        <f t="shared" si="11"/>
        <v>0</v>
      </c>
      <c r="Z22" s="26">
        <f>'[5]กรกฏาคม 68 '!E22</f>
        <v>0</v>
      </c>
      <c r="AA22" s="24">
        <f t="shared" si="12"/>
        <v>0</v>
      </c>
      <c r="AB22" s="25">
        <f t="shared" si="13"/>
        <v>0</v>
      </c>
      <c r="AC22" s="26">
        <f>'[5]สิงหาคม 68 '!E22</f>
        <v>0</v>
      </c>
      <c r="AD22" s="24">
        <f t="shared" si="32"/>
        <v>0</v>
      </c>
      <c r="AE22" s="25">
        <f t="shared" si="15"/>
        <v>0</v>
      </c>
      <c r="AF22" s="26">
        <f>'[5]กันยายน 68 '!E22</f>
        <v>0</v>
      </c>
      <c r="AG22" s="24">
        <f t="shared" si="33"/>
        <v>0</v>
      </c>
      <c r="AH22" s="25">
        <f t="shared" si="17"/>
        <v>0</v>
      </c>
      <c r="AI22" s="26">
        <f>'[5]ตุลาคม 68 '!E22</f>
        <v>0</v>
      </c>
      <c r="AJ22" s="24">
        <f t="shared" si="34"/>
        <v>0</v>
      </c>
      <c r="AK22" s="25">
        <f t="shared" si="19"/>
        <v>0</v>
      </c>
      <c r="AL22" s="26">
        <f>'[5]พฤศจิกายน 68'!E22</f>
        <v>0</v>
      </c>
      <c r="AM22" s="24">
        <f t="shared" si="35"/>
        <v>0</v>
      </c>
      <c r="AN22" s="25">
        <f t="shared" si="21"/>
        <v>0</v>
      </c>
      <c r="AO22" s="26">
        <f>'[5]ธันวาคม 68 '!E22</f>
        <v>0</v>
      </c>
      <c r="AP22" s="24">
        <f t="shared" si="36"/>
        <v>0</v>
      </c>
      <c r="AQ22" s="25">
        <f t="shared" si="23"/>
        <v>0</v>
      </c>
      <c r="AS22" s="39"/>
      <c r="AT22" s="37"/>
      <c r="AU22" s="39"/>
      <c r="AV22" s="37">
        <f t="shared" si="25"/>
        <v>0</v>
      </c>
      <c r="AW22" s="39"/>
      <c r="AX22" s="37">
        <f t="shared" si="26"/>
        <v>0</v>
      </c>
      <c r="AY22" s="39"/>
      <c r="AZ22" s="37">
        <f t="shared" si="27"/>
        <v>-4185</v>
      </c>
      <c r="BA22" s="39"/>
      <c r="BB22" s="37">
        <f t="shared" si="28"/>
        <v>4185</v>
      </c>
      <c r="BC22" s="39"/>
      <c r="BD22" s="37">
        <f t="shared" si="24"/>
        <v>0</v>
      </c>
      <c r="BE22" s="39"/>
      <c r="BF22" s="37">
        <f t="shared" si="29"/>
        <v>0</v>
      </c>
      <c r="BG22" s="39"/>
      <c r="BH22" s="37">
        <f t="shared" si="30"/>
        <v>0</v>
      </c>
    </row>
    <row r="23" spans="1:60" x14ac:dyDescent="0.55000000000000004">
      <c r="A23" s="8">
        <f>[5]ตารางจด!A23</f>
        <v>19</v>
      </c>
      <c r="B23" s="52" t="str">
        <f>[5]ตารางจด!B23</f>
        <v>63/25</v>
      </c>
      <c r="C23" s="8">
        <f>[5]ตารางจด!C23</f>
        <v>0</v>
      </c>
      <c r="D23" s="8">
        <f>[5]ตารางจด!D23</f>
        <v>8528476</v>
      </c>
      <c r="E23" s="65">
        <f>'[6]ธันวาคม 67 '!E23</f>
        <v>2763</v>
      </c>
      <c r="F23" s="24"/>
      <c r="G23" s="25"/>
      <c r="H23" s="26">
        <f>'[5]มกราคม 68'!E23</f>
        <v>2763</v>
      </c>
      <c r="I23" s="24">
        <f t="shared" si="0"/>
        <v>0</v>
      </c>
      <c r="J23" s="25">
        <f t="shared" si="37"/>
        <v>0</v>
      </c>
      <c r="K23" s="26">
        <f>'[5]กุมภาพันธ์ 68'!E23</f>
        <v>2763</v>
      </c>
      <c r="L23" s="24">
        <f t="shared" si="2"/>
        <v>0</v>
      </c>
      <c r="M23" s="25">
        <f t="shared" si="3"/>
        <v>0</v>
      </c>
      <c r="N23" s="26">
        <f>'[5]มีนาคม 68'!E23</f>
        <v>2763</v>
      </c>
      <c r="O23" s="24">
        <f t="shared" si="4"/>
        <v>0</v>
      </c>
      <c r="P23" s="25">
        <f t="shared" si="5"/>
        <v>0</v>
      </c>
      <c r="Q23" s="24">
        <f>'[5]เมษายน 68 '!E23</f>
        <v>0</v>
      </c>
      <c r="R23" s="24">
        <f t="shared" si="6"/>
        <v>-2763</v>
      </c>
      <c r="S23" s="25">
        <f t="shared" si="7"/>
        <v>-12433.5</v>
      </c>
      <c r="T23" s="24">
        <f>'[5]พฤษภาคม 68'!E23</f>
        <v>0</v>
      </c>
      <c r="U23" s="24">
        <f t="shared" si="8"/>
        <v>0</v>
      </c>
      <c r="V23" s="25">
        <f t="shared" si="9"/>
        <v>0</v>
      </c>
      <c r="W23" s="26">
        <f>'[5]มิถุนายน 68 '!E23</f>
        <v>0</v>
      </c>
      <c r="X23" s="24">
        <f t="shared" si="31"/>
        <v>0</v>
      </c>
      <c r="Y23" s="25">
        <f t="shared" si="11"/>
        <v>0</v>
      </c>
      <c r="Z23" s="26">
        <f>'[5]กรกฏาคม 68 '!E23</f>
        <v>0</v>
      </c>
      <c r="AA23" s="24">
        <f t="shared" si="12"/>
        <v>0</v>
      </c>
      <c r="AB23" s="25">
        <f t="shared" si="13"/>
        <v>0</v>
      </c>
      <c r="AC23" s="26">
        <f>'[5]สิงหาคม 68 '!E23</f>
        <v>0</v>
      </c>
      <c r="AD23" s="24">
        <f t="shared" si="32"/>
        <v>0</v>
      </c>
      <c r="AE23" s="25">
        <f t="shared" si="15"/>
        <v>0</v>
      </c>
      <c r="AF23" s="26">
        <f>'[5]กันยายน 68 '!E23</f>
        <v>0</v>
      </c>
      <c r="AG23" s="24">
        <f t="shared" si="33"/>
        <v>0</v>
      </c>
      <c r="AH23" s="25">
        <f t="shared" si="17"/>
        <v>0</v>
      </c>
      <c r="AI23" s="26">
        <f>'[5]ตุลาคม 68 '!E23</f>
        <v>0</v>
      </c>
      <c r="AJ23" s="24">
        <f t="shared" si="34"/>
        <v>0</v>
      </c>
      <c r="AK23" s="25">
        <f t="shared" si="19"/>
        <v>0</v>
      </c>
      <c r="AL23" s="26">
        <f>'[5]พฤศจิกายน 68'!E23</f>
        <v>0</v>
      </c>
      <c r="AM23" s="24">
        <f t="shared" si="35"/>
        <v>0</v>
      </c>
      <c r="AN23" s="25">
        <f t="shared" si="21"/>
        <v>0</v>
      </c>
      <c r="AO23" s="26">
        <f>'[5]ธันวาคม 68 '!E23</f>
        <v>0</v>
      </c>
      <c r="AP23" s="24">
        <f t="shared" si="36"/>
        <v>0</v>
      </c>
      <c r="AQ23" s="25">
        <f t="shared" si="23"/>
        <v>0</v>
      </c>
      <c r="AS23" s="39"/>
      <c r="AT23" s="37"/>
      <c r="AU23" s="39"/>
      <c r="AV23" s="37">
        <f t="shared" si="25"/>
        <v>0</v>
      </c>
      <c r="AW23" s="39"/>
      <c r="AX23" s="37">
        <f t="shared" si="26"/>
        <v>0</v>
      </c>
      <c r="AY23" s="39"/>
      <c r="AZ23" s="37">
        <f t="shared" si="27"/>
        <v>-12433.5</v>
      </c>
      <c r="BA23" s="39"/>
      <c r="BB23" s="37">
        <f t="shared" si="28"/>
        <v>12433.5</v>
      </c>
      <c r="BC23" s="39"/>
      <c r="BD23" s="37">
        <f t="shared" si="24"/>
        <v>0</v>
      </c>
      <c r="BE23" s="39"/>
      <c r="BF23" s="37">
        <f t="shared" si="29"/>
        <v>0</v>
      </c>
      <c r="BG23" s="39"/>
      <c r="BH23" s="37">
        <f t="shared" si="30"/>
        <v>0</v>
      </c>
    </row>
    <row r="24" spans="1:60" x14ac:dyDescent="0.55000000000000004">
      <c r="A24" s="8">
        <f>[5]ตารางจด!A24</f>
        <v>20</v>
      </c>
      <c r="B24" s="52" t="str">
        <f>[5]ตารางจด!B24</f>
        <v>63/26</v>
      </c>
      <c r="C24" s="8">
        <f>[5]ตารางจด!C24</f>
        <v>0</v>
      </c>
      <c r="D24" s="8">
        <f>[5]ตารางจด!D24</f>
        <v>8728111</v>
      </c>
      <c r="E24" s="65">
        <f>'[6]ธันวาคม 67 '!E24</f>
        <v>7645</v>
      </c>
      <c r="F24" s="24"/>
      <c r="G24" s="25"/>
      <c r="H24" s="26">
        <f>'[5]มกราคม 68'!E24</f>
        <v>7772</v>
      </c>
      <c r="I24" s="24">
        <f t="shared" si="0"/>
        <v>127</v>
      </c>
      <c r="J24" s="25">
        <f t="shared" si="37"/>
        <v>571.5</v>
      </c>
      <c r="K24" s="26">
        <f>'[5]กุมภาพันธ์ 68'!E24</f>
        <v>7865</v>
      </c>
      <c r="L24" s="24">
        <f t="shared" si="2"/>
        <v>93</v>
      </c>
      <c r="M24" s="25">
        <f t="shared" si="3"/>
        <v>418.5</v>
      </c>
      <c r="N24" s="26">
        <f>'[5]มีนาคม 68'!E24</f>
        <v>7957</v>
      </c>
      <c r="O24" s="24">
        <f t="shared" si="4"/>
        <v>92</v>
      </c>
      <c r="P24" s="25">
        <f t="shared" si="5"/>
        <v>414</v>
      </c>
      <c r="Q24" s="24">
        <f>'[5]เมษายน 68 '!E24</f>
        <v>0</v>
      </c>
      <c r="R24" s="24">
        <f t="shared" si="6"/>
        <v>-7957</v>
      </c>
      <c r="S24" s="25">
        <f t="shared" si="7"/>
        <v>-35806.5</v>
      </c>
      <c r="T24" s="24">
        <f>'[5]พฤษภาคม 68'!E24</f>
        <v>0</v>
      </c>
      <c r="U24" s="24">
        <f t="shared" si="8"/>
        <v>0</v>
      </c>
      <c r="V24" s="25">
        <f t="shared" si="9"/>
        <v>0</v>
      </c>
      <c r="W24" s="26">
        <f>'[5]มิถุนายน 68 '!E24</f>
        <v>0</v>
      </c>
      <c r="X24" s="24">
        <f t="shared" si="31"/>
        <v>0</v>
      </c>
      <c r="Y24" s="25">
        <f t="shared" si="11"/>
        <v>0</v>
      </c>
      <c r="Z24" s="26">
        <f>'[5]กรกฏาคม 68 '!E24</f>
        <v>0</v>
      </c>
      <c r="AA24" s="24">
        <f t="shared" si="12"/>
        <v>0</v>
      </c>
      <c r="AB24" s="25">
        <f t="shared" si="13"/>
        <v>0</v>
      </c>
      <c r="AC24" s="26">
        <f>'[5]สิงหาคม 68 '!E24</f>
        <v>0</v>
      </c>
      <c r="AD24" s="24">
        <f t="shared" si="32"/>
        <v>0</v>
      </c>
      <c r="AE24" s="25">
        <f t="shared" si="15"/>
        <v>0</v>
      </c>
      <c r="AF24" s="26">
        <f>'[5]กันยายน 68 '!E24</f>
        <v>0</v>
      </c>
      <c r="AG24" s="24">
        <f t="shared" si="33"/>
        <v>0</v>
      </c>
      <c r="AH24" s="25">
        <f t="shared" si="17"/>
        <v>0</v>
      </c>
      <c r="AI24" s="26">
        <f>'[5]ตุลาคม 68 '!E24</f>
        <v>0</v>
      </c>
      <c r="AJ24" s="24">
        <f t="shared" si="34"/>
        <v>0</v>
      </c>
      <c r="AK24" s="25">
        <f t="shared" si="19"/>
        <v>0</v>
      </c>
      <c r="AL24" s="26">
        <f>'[5]พฤศจิกายน 68'!E24</f>
        <v>0</v>
      </c>
      <c r="AM24" s="24">
        <f t="shared" si="35"/>
        <v>0</v>
      </c>
      <c r="AN24" s="25">
        <f t="shared" si="21"/>
        <v>0</v>
      </c>
      <c r="AO24" s="26">
        <f>'[5]ธันวาคม 68 '!E24</f>
        <v>0</v>
      </c>
      <c r="AP24" s="24">
        <f t="shared" si="36"/>
        <v>0</v>
      </c>
      <c r="AQ24" s="25">
        <f t="shared" si="23"/>
        <v>0</v>
      </c>
      <c r="AS24" s="39"/>
      <c r="AT24" s="37"/>
      <c r="AU24" s="39"/>
      <c r="AV24" s="37">
        <f t="shared" si="25"/>
        <v>-153</v>
      </c>
      <c r="AW24" s="39"/>
      <c r="AX24" s="37">
        <f t="shared" si="26"/>
        <v>-4.5</v>
      </c>
      <c r="AY24" s="39"/>
      <c r="AZ24" s="37">
        <f t="shared" si="27"/>
        <v>-36220.5</v>
      </c>
      <c r="BA24" s="39"/>
      <c r="BB24" s="37">
        <f t="shared" si="28"/>
        <v>35806.5</v>
      </c>
      <c r="BC24" s="39"/>
      <c r="BD24" s="37">
        <f t="shared" si="24"/>
        <v>0</v>
      </c>
      <c r="BE24" s="39"/>
      <c r="BF24" s="37">
        <f t="shared" si="29"/>
        <v>0</v>
      </c>
      <c r="BG24" s="39"/>
      <c r="BH24" s="37">
        <f t="shared" si="30"/>
        <v>0</v>
      </c>
    </row>
    <row r="25" spans="1:60" x14ac:dyDescent="0.55000000000000004">
      <c r="A25" s="8">
        <f>[5]ตารางจด!A25</f>
        <v>21</v>
      </c>
      <c r="B25" s="52" t="str">
        <f>[5]ตารางจด!B25</f>
        <v>63/27</v>
      </c>
      <c r="C25" s="8">
        <f>[5]ตารางจด!C25</f>
        <v>0</v>
      </c>
      <c r="D25" s="8">
        <f>[5]ตารางจด!D25</f>
        <v>8871402</v>
      </c>
      <c r="E25" s="65">
        <f>'[6]ธันวาคม 67 '!E25</f>
        <v>5699</v>
      </c>
      <c r="F25" s="24"/>
      <c r="G25" s="25"/>
      <c r="H25" s="26">
        <f>'[5]มกราคม 68'!E25</f>
        <v>6093</v>
      </c>
      <c r="I25" s="24">
        <f t="shared" si="0"/>
        <v>394</v>
      </c>
      <c r="J25" s="25">
        <f t="shared" si="37"/>
        <v>1773</v>
      </c>
      <c r="K25" s="26">
        <f>'[5]กุมภาพันธ์ 68'!E25</f>
        <v>6353</v>
      </c>
      <c r="L25" s="24">
        <f t="shared" si="2"/>
        <v>260</v>
      </c>
      <c r="M25" s="25">
        <f t="shared" si="3"/>
        <v>1170</v>
      </c>
      <c r="N25" s="26">
        <f>'[5]มีนาคม 68'!E25</f>
        <v>6498</v>
      </c>
      <c r="O25" s="24">
        <f t="shared" si="4"/>
        <v>145</v>
      </c>
      <c r="P25" s="25">
        <f t="shared" si="5"/>
        <v>652.5</v>
      </c>
      <c r="Q25" s="24">
        <f>'[5]เมษายน 68 '!E25</f>
        <v>0</v>
      </c>
      <c r="R25" s="24">
        <f t="shared" si="6"/>
        <v>-6498</v>
      </c>
      <c r="S25" s="25">
        <f t="shared" si="7"/>
        <v>-29241</v>
      </c>
      <c r="T25" s="24">
        <f>'[5]พฤษภาคม 68'!E25</f>
        <v>0</v>
      </c>
      <c r="U25" s="24">
        <f t="shared" si="8"/>
        <v>0</v>
      </c>
      <c r="V25" s="25">
        <f t="shared" si="9"/>
        <v>0</v>
      </c>
      <c r="W25" s="26">
        <f>'[5]มิถุนายน 68 '!E25</f>
        <v>0</v>
      </c>
      <c r="X25" s="24">
        <f t="shared" si="31"/>
        <v>0</v>
      </c>
      <c r="Y25" s="25">
        <f t="shared" si="11"/>
        <v>0</v>
      </c>
      <c r="Z25" s="26">
        <f>'[5]กรกฏาคม 68 '!E25</f>
        <v>0</v>
      </c>
      <c r="AA25" s="24">
        <f t="shared" si="12"/>
        <v>0</v>
      </c>
      <c r="AB25" s="25">
        <f t="shared" si="13"/>
        <v>0</v>
      </c>
      <c r="AC25" s="26">
        <f>'[5]สิงหาคม 68 '!E25</f>
        <v>0</v>
      </c>
      <c r="AD25" s="24">
        <f t="shared" si="32"/>
        <v>0</v>
      </c>
      <c r="AE25" s="25">
        <f t="shared" si="15"/>
        <v>0</v>
      </c>
      <c r="AF25" s="26">
        <f>'[5]กันยายน 68 '!E25</f>
        <v>0</v>
      </c>
      <c r="AG25" s="24">
        <f t="shared" si="33"/>
        <v>0</v>
      </c>
      <c r="AH25" s="25">
        <f t="shared" si="17"/>
        <v>0</v>
      </c>
      <c r="AI25" s="26">
        <f>'[5]ตุลาคม 68 '!E25</f>
        <v>0</v>
      </c>
      <c r="AJ25" s="24">
        <f t="shared" si="34"/>
        <v>0</v>
      </c>
      <c r="AK25" s="25">
        <f t="shared" si="19"/>
        <v>0</v>
      </c>
      <c r="AL25" s="26">
        <f>'[5]พฤศจิกายน 68'!E25</f>
        <v>0</v>
      </c>
      <c r="AM25" s="24">
        <f t="shared" si="35"/>
        <v>0</v>
      </c>
      <c r="AN25" s="25">
        <f t="shared" si="21"/>
        <v>0</v>
      </c>
      <c r="AO25" s="26">
        <f>'[5]ธันวาคม 68 '!E25</f>
        <v>0</v>
      </c>
      <c r="AP25" s="24">
        <f t="shared" si="36"/>
        <v>0</v>
      </c>
      <c r="AQ25" s="25">
        <f t="shared" si="23"/>
        <v>0</v>
      </c>
      <c r="AS25" s="39"/>
      <c r="AT25" s="37"/>
      <c r="AU25" s="39"/>
      <c r="AV25" s="37">
        <f t="shared" si="25"/>
        <v>-603</v>
      </c>
      <c r="AW25" s="39"/>
      <c r="AX25" s="37">
        <f t="shared" si="26"/>
        <v>-517.5</v>
      </c>
      <c r="AY25" s="39"/>
      <c r="AZ25" s="37">
        <f t="shared" si="27"/>
        <v>-29893.5</v>
      </c>
      <c r="BA25" s="39"/>
      <c r="BB25" s="37">
        <f t="shared" si="28"/>
        <v>29241</v>
      </c>
      <c r="BC25" s="39"/>
      <c r="BD25" s="37">
        <f t="shared" si="24"/>
        <v>0</v>
      </c>
      <c r="BE25" s="39"/>
      <c r="BF25" s="37">
        <f t="shared" si="29"/>
        <v>0</v>
      </c>
      <c r="BG25" s="39"/>
      <c r="BH25" s="37">
        <f t="shared" si="30"/>
        <v>0</v>
      </c>
    </row>
    <row r="26" spans="1:60" x14ac:dyDescent="0.55000000000000004">
      <c r="A26" s="8">
        <f>[5]ตารางจด!A26</f>
        <v>22</v>
      </c>
      <c r="B26" s="52" t="str">
        <f>[5]ตารางจด!B26</f>
        <v>63/28</v>
      </c>
      <c r="C26" s="8">
        <f>[5]ตารางจด!C26</f>
        <v>0</v>
      </c>
      <c r="D26" s="8">
        <f>[5]ตารางจด!D26</f>
        <v>9083984</v>
      </c>
      <c r="E26" s="65">
        <f>'[6]ธันวาคม 67 '!E26</f>
        <v>8257</v>
      </c>
      <c r="F26" s="24"/>
      <c r="G26" s="25"/>
      <c r="H26" s="26">
        <f>'[5]มกราคม 68'!E26</f>
        <v>8352</v>
      </c>
      <c r="I26" s="24">
        <f t="shared" si="0"/>
        <v>95</v>
      </c>
      <c r="J26" s="25">
        <f t="shared" si="37"/>
        <v>427.5</v>
      </c>
      <c r="K26" s="26">
        <f>'[5]กุมภาพันธ์ 68'!E26</f>
        <v>8448</v>
      </c>
      <c r="L26" s="24">
        <f t="shared" si="2"/>
        <v>96</v>
      </c>
      <c r="M26" s="25">
        <f t="shared" si="3"/>
        <v>432</v>
      </c>
      <c r="N26" s="26">
        <f>'[5]มีนาคม 68'!E26</f>
        <v>8541</v>
      </c>
      <c r="O26" s="24">
        <f t="shared" si="4"/>
        <v>93</v>
      </c>
      <c r="P26" s="25">
        <f t="shared" si="5"/>
        <v>418.5</v>
      </c>
      <c r="Q26" s="24">
        <f>'[5]เมษายน 68 '!E26</f>
        <v>0</v>
      </c>
      <c r="R26" s="24">
        <f t="shared" si="6"/>
        <v>-8541</v>
      </c>
      <c r="S26" s="25">
        <f t="shared" si="7"/>
        <v>-38434.5</v>
      </c>
      <c r="T26" s="24">
        <f>'[5]พฤษภาคม 68'!E26</f>
        <v>0</v>
      </c>
      <c r="U26" s="24">
        <f t="shared" si="8"/>
        <v>0</v>
      </c>
      <c r="V26" s="25">
        <f t="shared" si="9"/>
        <v>0</v>
      </c>
      <c r="W26" s="26">
        <f>'[5]มิถุนายน 68 '!E26</f>
        <v>0</v>
      </c>
      <c r="X26" s="24">
        <f t="shared" si="31"/>
        <v>0</v>
      </c>
      <c r="Y26" s="25">
        <f t="shared" si="11"/>
        <v>0</v>
      </c>
      <c r="Z26" s="26">
        <f>'[5]กรกฏาคม 68 '!E26</f>
        <v>0</v>
      </c>
      <c r="AA26" s="24">
        <f t="shared" si="12"/>
        <v>0</v>
      </c>
      <c r="AB26" s="25">
        <f t="shared" si="13"/>
        <v>0</v>
      </c>
      <c r="AC26" s="26">
        <f>'[5]สิงหาคม 68 '!E26</f>
        <v>0</v>
      </c>
      <c r="AD26" s="24">
        <f t="shared" si="32"/>
        <v>0</v>
      </c>
      <c r="AE26" s="25">
        <f t="shared" si="15"/>
        <v>0</v>
      </c>
      <c r="AF26" s="26">
        <f>'[5]กันยายน 68 '!E26</f>
        <v>0</v>
      </c>
      <c r="AG26" s="24">
        <f t="shared" si="33"/>
        <v>0</v>
      </c>
      <c r="AH26" s="25">
        <f t="shared" si="17"/>
        <v>0</v>
      </c>
      <c r="AI26" s="26">
        <f>'[5]ตุลาคม 68 '!E26</f>
        <v>0</v>
      </c>
      <c r="AJ26" s="24">
        <f t="shared" si="34"/>
        <v>0</v>
      </c>
      <c r="AK26" s="25">
        <f t="shared" si="19"/>
        <v>0</v>
      </c>
      <c r="AL26" s="26">
        <f>'[5]พฤศจิกายน 68'!E26</f>
        <v>0</v>
      </c>
      <c r="AM26" s="24">
        <f t="shared" si="35"/>
        <v>0</v>
      </c>
      <c r="AN26" s="25">
        <f t="shared" si="21"/>
        <v>0</v>
      </c>
      <c r="AO26" s="26">
        <f>'[5]ธันวาคม 68 '!E26</f>
        <v>0</v>
      </c>
      <c r="AP26" s="24">
        <f t="shared" si="36"/>
        <v>0</v>
      </c>
      <c r="AQ26" s="25">
        <f t="shared" si="23"/>
        <v>0</v>
      </c>
      <c r="AS26" s="39"/>
      <c r="AT26" s="37"/>
      <c r="AU26" s="39"/>
      <c r="AV26" s="37">
        <f t="shared" si="25"/>
        <v>4.5</v>
      </c>
      <c r="AW26" s="39"/>
      <c r="AX26" s="37">
        <f t="shared" si="26"/>
        <v>-13.5</v>
      </c>
      <c r="AY26" s="39"/>
      <c r="AZ26" s="37">
        <f t="shared" si="27"/>
        <v>-38853</v>
      </c>
      <c r="BA26" s="39"/>
      <c r="BB26" s="37">
        <f t="shared" si="28"/>
        <v>38434.5</v>
      </c>
      <c r="BC26" s="39"/>
      <c r="BD26" s="37">
        <f t="shared" si="24"/>
        <v>0</v>
      </c>
      <c r="BE26" s="39"/>
      <c r="BF26" s="37">
        <f t="shared" si="29"/>
        <v>0</v>
      </c>
      <c r="BG26" s="39"/>
      <c r="BH26" s="37">
        <f t="shared" si="30"/>
        <v>0</v>
      </c>
    </row>
    <row r="27" spans="1:60" x14ac:dyDescent="0.55000000000000004">
      <c r="A27" s="8">
        <f>[5]ตารางจด!A27</f>
        <v>23</v>
      </c>
      <c r="B27" s="52" t="str">
        <f>[5]ตารางจด!B27</f>
        <v>63/29</v>
      </c>
      <c r="C27" s="8">
        <f>[5]ตารางจด!C27</f>
        <v>0</v>
      </c>
      <c r="D27" s="8">
        <f>[5]ตารางจด!D27</f>
        <v>9085446</v>
      </c>
      <c r="E27" s="65">
        <f>'[6]ธันวาคม 67 '!E27</f>
        <v>1496</v>
      </c>
      <c r="F27" s="24"/>
      <c r="G27" s="25"/>
      <c r="H27" s="26">
        <f>'[5]มกราคม 68'!E27</f>
        <v>1496</v>
      </c>
      <c r="I27" s="24">
        <f t="shared" si="0"/>
        <v>0</v>
      </c>
      <c r="J27" s="25">
        <f t="shared" si="37"/>
        <v>0</v>
      </c>
      <c r="K27" s="26">
        <f>'[5]กุมภาพันธ์ 68'!E27</f>
        <v>1496</v>
      </c>
      <c r="L27" s="24">
        <f t="shared" si="2"/>
        <v>0</v>
      </c>
      <c r="M27" s="25">
        <f t="shared" si="3"/>
        <v>0</v>
      </c>
      <c r="N27" s="26">
        <f>'[5]มีนาคม 68'!E27</f>
        <v>1496</v>
      </c>
      <c r="O27" s="24">
        <f t="shared" si="4"/>
        <v>0</v>
      </c>
      <c r="P27" s="25">
        <f t="shared" si="5"/>
        <v>0</v>
      </c>
      <c r="Q27" s="24">
        <f>'[5]เมษายน 68 '!E27</f>
        <v>0</v>
      </c>
      <c r="R27" s="24">
        <f t="shared" si="6"/>
        <v>-1496</v>
      </c>
      <c r="S27" s="25">
        <f t="shared" si="7"/>
        <v>-6732</v>
      </c>
      <c r="T27" s="24">
        <f>'[5]พฤษภาคม 68'!E27</f>
        <v>0</v>
      </c>
      <c r="U27" s="24">
        <f t="shared" si="8"/>
        <v>0</v>
      </c>
      <c r="V27" s="25">
        <f t="shared" si="9"/>
        <v>0</v>
      </c>
      <c r="W27" s="26">
        <f>'[5]มิถุนายน 68 '!E27</f>
        <v>0</v>
      </c>
      <c r="X27" s="24">
        <f t="shared" si="31"/>
        <v>0</v>
      </c>
      <c r="Y27" s="25">
        <f t="shared" si="11"/>
        <v>0</v>
      </c>
      <c r="Z27" s="26">
        <f>'[5]กรกฏาคม 68 '!E27</f>
        <v>0</v>
      </c>
      <c r="AA27" s="24">
        <f t="shared" si="12"/>
        <v>0</v>
      </c>
      <c r="AB27" s="25">
        <f t="shared" si="13"/>
        <v>0</v>
      </c>
      <c r="AC27" s="26">
        <f>'[5]สิงหาคม 68 '!E27</f>
        <v>0</v>
      </c>
      <c r="AD27" s="24">
        <f t="shared" si="32"/>
        <v>0</v>
      </c>
      <c r="AE27" s="25">
        <f t="shared" si="15"/>
        <v>0</v>
      </c>
      <c r="AF27" s="26">
        <f>'[5]กันยายน 68 '!E27</f>
        <v>0</v>
      </c>
      <c r="AG27" s="24">
        <f t="shared" si="33"/>
        <v>0</v>
      </c>
      <c r="AH27" s="25">
        <f t="shared" si="17"/>
        <v>0</v>
      </c>
      <c r="AI27" s="26">
        <f>'[5]ตุลาคม 68 '!E27</f>
        <v>0</v>
      </c>
      <c r="AJ27" s="24">
        <f t="shared" si="34"/>
        <v>0</v>
      </c>
      <c r="AK27" s="25">
        <f t="shared" si="19"/>
        <v>0</v>
      </c>
      <c r="AL27" s="26">
        <f>'[5]พฤศจิกายน 68'!E27</f>
        <v>0</v>
      </c>
      <c r="AM27" s="24">
        <f t="shared" si="35"/>
        <v>0</v>
      </c>
      <c r="AN27" s="25">
        <f t="shared" si="21"/>
        <v>0</v>
      </c>
      <c r="AO27" s="26">
        <f>'[5]ธันวาคม 68 '!E27</f>
        <v>0</v>
      </c>
      <c r="AP27" s="24">
        <f t="shared" si="36"/>
        <v>0</v>
      </c>
      <c r="AQ27" s="25">
        <f t="shared" si="23"/>
        <v>0</v>
      </c>
      <c r="AS27" s="39"/>
      <c r="AT27" s="37"/>
      <c r="AU27" s="39"/>
      <c r="AV27" s="37">
        <f t="shared" si="25"/>
        <v>0</v>
      </c>
      <c r="AW27" s="39"/>
      <c r="AX27" s="37">
        <f t="shared" si="26"/>
        <v>0</v>
      </c>
      <c r="AY27" s="39"/>
      <c r="AZ27" s="37">
        <f t="shared" si="27"/>
        <v>-6732</v>
      </c>
      <c r="BA27" s="39"/>
      <c r="BB27" s="37">
        <f t="shared" si="28"/>
        <v>6732</v>
      </c>
      <c r="BC27" s="39"/>
      <c r="BD27" s="37">
        <f t="shared" si="24"/>
        <v>0</v>
      </c>
      <c r="BE27" s="39"/>
      <c r="BF27" s="37">
        <f t="shared" si="29"/>
        <v>0</v>
      </c>
      <c r="BG27" s="39"/>
      <c r="BH27" s="37">
        <f t="shared" si="30"/>
        <v>0</v>
      </c>
    </row>
    <row r="28" spans="1:60" x14ac:dyDescent="0.55000000000000004">
      <c r="A28" s="8">
        <f>[5]ตารางจด!A28</f>
        <v>24</v>
      </c>
      <c r="B28" s="52" t="str">
        <f>[5]ตารางจด!B28</f>
        <v>63/30</v>
      </c>
      <c r="C28" s="8">
        <f>[5]ตารางจด!C28</f>
        <v>0</v>
      </c>
      <c r="D28" s="8">
        <f>[5]ตารางจด!D28</f>
        <v>6059872</v>
      </c>
      <c r="E28" s="65">
        <f>'[6]ธันวาคม 67 '!E28</f>
        <v>8012</v>
      </c>
      <c r="F28" s="24"/>
      <c r="G28" s="25"/>
      <c r="H28" s="26">
        <f>'[5]มกราคม 68'!E28</f>
        <v>8196</v>
      </c>
      <c r="I28" s="24">
        <f t="shared" si="0"/>
        <v>184</v>
      </c>
      <c r="J28" s="25">
        <f t="shared" si="37"/>
        <v>828</v>
      </c>
      <c r="K28" s="26">
        <f>'[5]กุมภาพันธ์ 68'!E28</f>
        <v>8369</v>
      </c>
      <c r="L28" s="24">
        <f t="shared" si="2"/>
        <v>173</v>
      </c>
      <c r="M28" s="25">
        <f t="shared" si="3"/>
        <v>778.5</v>
      </c>
      <c r="N28" s="26">
        <f>'[5]มีนาคม 68'!E28</f>
        <v>8605</v>
      </c>
      <c r="O28" s="24">
        <f t="shared" si="4"/>
        <v>236</v>
      </c>
      <c r="P28" s="25">
        <f t="shared" si="5"/>
        <v>1062</v>
      </c>
      <c r="Q28" s="24">
        <f>'[5]เมษายน 68 '!E28</f>
        <v>0</v>
      </c>
      <c r="R28" s="24">
        <f t="shared" si="6"/>
        <v>-8605</v>
      </c>
      <c r="S28" s="25">
        <f t="shared" si="7"/>
        <v>-38722.5</v>
      </c>
      <c r="T28" s="24">
        <f>'[5]พฤษภาคม 68'!E28</f>
        <v>0</v>
      </c>
      <c r="U28" s="24">
        <f t="shared" si="8"/>
        <v>0</v>
      </c>
      <c r="V28" s="25">
        <f t="shared" si="9"/>
        <v>0</v>
      </c>
      <c r="W28" s="26">
        <f>'[5]มิถุนายน 68 '!E28</f>
        <v>0</v>
      </c>
      <c r="X28" s="24">
        <f t="shared" si="31"/>
        <v>0</v>
      </c>
      <c r="Y28" s="25">
        <f t="shared" si="11"/>
        <v>0</v>
      </c>
      <c r="Z28" s="26">
        <f>'[5]กรกฏาคม 68 '!E28</f>
        <v>0</v>
      </c>
      <c r="AA28" s="24">
        <f t="shared" si="12"/>
        <v>0</v>
      </c>
      <c r="AB28" s="25">
        <f t="shared" si="13"/>
        <v>0</v>
      </c>
      <c r="AC28" s="26">
        <f>'[5]สิงหาคม 68 '!E28</f>
        <v>0</v>
      </c>
      <c r="AD28" s="24">
        <f t="shared" si="32"/>
        <v>0</v>
      </c>
      <c r="AE28" s="25">
        <f t="shared" si="15"/>
        <v>0</v>
      </c>
      <c r="AF28" s="26">
        <f>'[5]กันยายน 68 '!E28</f>
        <v>0</v>
      </c>
      <c r="AG28" s="24">
        <f t="shared" si="33"/>
        <v>0</v>
      </c>
      <c r="AH28" s="25">
        <f t="shared" si="17"/>
        <v>0</v>
      </c>
      <c r="AI28" s="26">
        <f>'[5]ตุลาคม 68 '!E28</f>
        <v>0</v>
      </c>
      <c r="AJ28" s="24">
        <f t="shared" si="34"/>
        <v>0</v>
      </c>
      <c r="AK28" s="25">
        <f t="shared" si="19"/>
        <v>0</v>
      </c>
      <c r="AL28" s="26">
        <f>'[5]พฤศจิกายน 68'!E28</f>
        <v>0</v>
      </c>
      <c r="AM28" s="24">
        <f t="shared" si="35"/>
        <v>0</v>
      </c>
      <c r="AN28" s="25">
        <f t="shared" si="21"/>
        <v>0</v>
      </c>
      <c r="AO28" s="26">
        <f>'[5]ธันวาคม 68 '!E28</f>
        <v>0</v>
      </c>
      <c r="AP28" s="24">
        <f t="shared" si="36"/>
        <v>0</v>
      </c>
      <c r="AQ28" s="25">
        <f t="shared" si="23"/>
        <v>0</v>
      </c>
      <c r="AS28" s="39"/>
      <c r="AT28" s="37"/>
      <c r="AU28" s="39"/>
      <c r="AV28" s="37">
        <f t="shared" si="25"/>
        <v>-49.5</v>
      </c>
      <c r="AW28" s="39"/>
      <c r="AX28" s="37">
        <f t="shared" si="26"/>
        <v>283.5</v>
      </c>
      <c r="AY28" s="39"/>
      <c r="AZ28" s="37">
        <f t="shared" si="27"/>
        <v>-39784.5</v>
      </c>
      <c r="BA28" s="39"/>
      <c r="BB28" s="37">
        <f t="shared" si="28"/>
        <v>38722.5</v>
      </c>
      <c r="BC28" s="39"/>
      <c r="BD28" s="37">
        <f t="shared" si="24"/>
        <v>0</v>
      </c>
      <c r="BE28" s="39"/>
      <c r="BF28" s="37">
        <f t="shared" si="29"/>
        <v>0</v>
      </c>
      <c r="BG28" s="39"/>
      <c r="BH28" s="37">
        <f t="shared" si="30"/>
        <v>0</v>
      </c>
    </row>
    <row r="29" spans="1:60" x14ac:dyDescent="0.55000000000000004">
      <c r="A29" s="8">
        <f>[5]ตารางจด!A29</f>
        <v>25</v>
      </c>
      <c r="B29" s="52" t="str">
        <f>[5]ตารางจด!B29</f>
        <v>63/31</v>
      </c>
      <c r="C29" s="8">
        <f>[5]ตารางจด!C29</f>
        <v>0</v>
      </c>
      <c r="D29" s="8">
        <f>[5]ตารางจด!D29</f>
        <v>8241779</v>
      </c>
      <c r="E29" s="65">
        <f>'[6]ธันวาคม 67 '!E29</f>
        <v>8116</v>
      </c>
      <c r="F29" s="24"/>
      <c r="G29" s="25"/>
      <c r="H29" s="26">
        <f>'[5]มกราคม 68'!E29</f>
        <v>8116</v>
      </c>
      <c r="I29" s="24">
        <f t="shared" si="0"/>
        <v>0</v>
      </c>
      <c r="J29" s="25">
        <f t="shared" si="37"/>
        <v>0</v>
      </c>
      <c r="K29" s="26">
        <f>'[5]กุมภาพันธ์ 68'!E29</f>
        <v>8116</v>
      </c>
      <c r="L29" s="24">
        <f t="shared" si="2"/>
        <v>0</v>
      </c>
      <c r="M29" s="25">
        <f t="shared" si="3"/>
        <v>0</v>
      </c>
      <c r="N29" s="26">
        <f>'[5]มีนาคม 68'!E29</f>
        <v>8116</v>
      </c>
      <c r="O29" s="24">
        <f t="shared" si="4"/>
        <v>0</v>
      </c>
      <c r="P29" s="25">
        <f t="shared" si="5"/>
        <v>0</v>
      </c>
      <c r="Q29" s="24">
        <f>'[5]เมษายน 68 '!E29</f>
        <v>0</v>
      </c>
      <c r="R29" s="24">
        <f t="shared" si="6"/>
        <v>-8116</v>
      </c>
      <c r="S29" s="25">
        <f t="shared" si="7"/>
        <v>-36522</v>
      </c>
      <c r="T29" s="24">
        <f>'[5]พฤษภาคม 68'!E29</f>
        <v>0</v>
      </c>
      <c r="U29" s="24">
        <f t="shared" si="8"/>
        <v>0</v>
      </c>
      <c r="V29" s="25">
        <f t="shared" si="9"/>
        <v>0</v>
      </c>
      <c r="W29" s="26">
        <f>'[5]มิถุนายน 68 '!E29</f>
        <v>0</v>
      </c>
      <c r="X29" s="24">
        <f t="shared" si="31"/>
        <v>0</v>
      </c>
      <c r="Y29" s="25">
        <f t="shared" si="11"/>
        <v>0</v>
      </c>
      <c r="Z29" s="26">
        <f>'[5]กรกฏาคม 68 '!E29</f>
        <v>0</v>
      </c>
      <c r="AA29" s="24">
        <f t="shared" si="12"/>
        <v>0</v>
      </c>
      <c r="AB29" s="25">
        <f t="shared" si="13"/>
        <v>0</v>
      </c>
      <c r="AC29" s="26">
        <f>'[5]สิงหาคม 68 '!E29</f>
        <v>0</v>
      </c>
      <c r="AD29" s="24">
        <f t="shared" si="32"/>
        <v>0</v>
      </c>
      <c r="AE29" s="25">
        <f t="shared" si="15"/>
        <v>0</v>
      </c>
      <c r="AF29" s="26">
        <f>'[5]กันยายน 68 '!E29</f>
        <v>0</v>
      </c>
      <c r="AG29" s="24">
        <f t="shared" si="33"/>
        <v>0</v>
      </c>
      <c r="AH29" s="25">
        <f t="shared" si="17"/>
        <v>0</v>
      </c>
      <c r="AI29" s="26">
        <f>'[5]ตุลาคม 68 '!E29</f>
        <v>0</v>
      </c>
      <c r="AJ29" s="24">
        <f t="shared" si="34"/>
        <v>0</v>
      </c>
      <c r="AK29" s="25">
        <f t="shared" si="19"/>
        <v>0</v>
      </c>
      <c r="AL29" s="26">
        <f>'[5]พฤศจิกายน 68'!E29</f>
        <v>0</v>
      </c>
      <c r="AM29" s="24">
        <f t="shared" si="35"/>
        <v>0</v>
      </c>
      <c r="AN29" s="25">
        <f t="shared" si="21"/>
        <v>0</v>
      </c>
      <c r="AO29" s="26">
        <f>'[5]ธันวาคม 68 '!E29</f>
        <v>0</v>
      </c>
      <c r="AP29" s="24">
        <f t="shared" si="36"/>
        <v>0</v>
      </c>
      <c r="AQ29" s="25">
        <f t="shared" si="23"/>
        <v>0</v>
      </c>
      <c r="AS29" s="39"/>
      <c r="AT29" s="37"/>
      <c r="AU29" s="39"/>
      <c r="AV29" s="37">
        <f t="shared" si="25"/>
        <v>0</v>
      </c>
      <c r="AW29" s="39"/>
      <c r="AX29" s="37">
        <f t="shared" si="26"/>
        <v>0</v>
      </c>
      <c r="AY29" s="39"/>
      <c r="AZ29" s="37">
        <f t="shared" si="27"/>
        <v>-36522</v>
      </c>
      <c r="BA29" s="39"/>
      <c r="BB29" s="37">
        <f t="shared" si="28"/>
        <v>36522</v>
      </c>
      <c r="BC29" s="39"/>
      <c r="BD29" s="37">
        <f t="shared" si="24"/>
        <v>0</v>
      </c>
      <c r="BE29" s="39"/>
      <c r="BF29" s="37">
        <f t="shared" si="29"/>
        <v>0</v>
      </c>
      <c r="BG29" s="39"/>
      <c r="BH29" s="37">
        <f t="shared" si="30"/>
        <v>0</v>
      </c>
    </row>
    <row r="30" spans="1:60" x14ac:dyDescent="0.55000000000000004">
      <c r="A30" s="8">
        <f>[5]ตารางจด!A30</f>
        <v>26</v>
      </c>
      <c r="B30" s="52" t="str">
        <f>[5]ตารางจด!B30</f>
        <v>63/32</v>
      </c>
      <c r="C30" s="8">
        <f>[5]ตารางจด!C30</f>
        <v>0</v>
      </c>
      <c r="D30" s="8">
        <f>[5]ตารางจด!D30</f>
        <v>8579902</v>
      </c>
      <c r="E30" s="65">
        <f>'[6]ธันวาคม 67 '!E30</f>
        <v>4803</v>
      </c>
      <c r="F30" s="24"/>
      <c r="G30" s="25"/>
      <c r="H30" s="26">
        <f>'[5]มกราคม 68'!E30</f>
        <v>4803</v>
      </c>
      <c r="I30" s="24">
        <f t="shared" si="0"/>
        <v>0</v>
      </c>
      <c r="J30" s="25">
        <f t="shared" si="37"/>
        <v>0</v>
      </c>
      <c r="K30" s="26">
        <f>'[5]กุมภาพันธ์ 68'!E30</f>
        <v>4803</v>
      </c>
      <c r="L30" s="24">
        <f t="shared" si="2"/>
        <v>0</v>
      </c>
      <c r="M30" s="25">
        <f t="shared" si="3"/>
        <v>0</v>
      </c>
      <c r="N30" s="26">
        <f>'[5]มีนาคม 68'!E30</f>
        <v>4803</v>
      </c>
      <c r="O30" s="24">
        <f t="shared" si="4"/>
        <v>0</v>
      </c>
      <c r="P30" s="25">
        <f t="shared" si="5"/>
        <v>0</v>
      </c>
      <c r="Q30" s="24">
        <f>'[5]เมษายน 68 '!E30</f>
        <v>0</v>
      </c>
      <c r="R30" s="24">
        <f t="shared" si="6"/>
        <v>-4803</v>
      </c>
      <c r="S30" s="25">
        <f t="shared" si="7"/>
        <v>-21613.5</v>
      </c>
      <c r="T30" s="24">
        <f>'[5]พฤษภาคม 68'!E30</f>
        <v>0</v>
      </c>
      <c r="U30" s="24">
        <f t="shared" si="8"/>
        <v>0</v>
      </c>
      <c r="V30" s="25">
        <f t="shared" si="9"/>
        <v>0</v>
      </c>
      <c r="W30" s="26">
        <f>'[5]มิถุนายน 68 '!E30</f>
        <v>0</v>
      </c>
      <c r="X30" s="24">
        <f t="shared" si="31"/>
        <v>0</v>
      </c>
      <c r="Y30" s="25">
        <f t="shared" si="11"/>
        <v>0</v>
      </c>
      <c r="Z30" s="26">
        <f>'[5]กรกฏาคม 68 '!E30</f>
        <v>0</v>
      </c>
      <c r="AA30" s="24">
        <f t="shared" si="12"/>
        <v>0</v>
      </c>
      <c r="AB30" s="25">
        <f t="shared" si="13"/>
        <v>0</v>
      </c>
      <c r="AC30" s="26">
        <f>'[5]สิงหาคม 68 '!E30</f>
        <v>0</v>
      </c>
      <c r="AD30" s="24">
        <f t="shared" si="32"/>
        <v>0</v>
      </c>
      <c r="AE30" s="25">
        <f t="shared" si="15"/>
        <v>0</v>
      </c>
      <c r="AF30" s="26">
        <f>'[5]กันยายน 68 '!E30</f>
        <v>0</v>
      </c>
      <c r="AG30" s="24">
        <f t="shared" si="33"/>
        <v>0</v>
      </c>
      <c r="AH30" s="25">
        <f t="shared" si="17"/>
        <v>0</v>
      </c>
      <c r="AI30" s="26">
        <f>'[5]ตุลาคม 68 '!E30</f>
        <v>0</v>
      </c>
      <c r="AJ30" s="24">
        <f t="shared" si="34"/>
        <v>0</v>
      </c>
      <c r="AK30" s="25">
        <f t="shared" si="19"/>
        <v>0</v>
      </c>
      <c r="AL30" s="26">
        <f>'[5]พฤศจิกายน 68'!E30</f>
        <v>0</v>
      </c>
      <c r="AM30" s="24">
        <f t="shared" si="35"/>
        <v>0</v>
      </c>
      <c r="AN30" s="25">
        <f t="shared" si="21"/>
        <v>0</v>
      </c>
      <c r="AO30" s="26">
        <f>'[5]ธันวาคม 68 '!E30</f>
        <v>0</v>
      </c>
      <c r="AP30" s="24">
        <f t="shared" si="36"/>
        <v>0</v>
      </c>
      <c r="AQ30" s="25">
        <f t="shared" si="23"/>
        <v>0</v>
      </c>
      <c r="AS30" s="39"/>
      <c r="AT30" s="37"/>
      <c r="AU30" s="39"/>
      <c r="AV30" s="37">
        <f t="shared" si="25"/>
        <v>0</v>
      </c>
      <c r="AW30" s="39"/>
      <c r="AX30" s="37">
        <f t="shared" si="26"/>
        <v>0</v>
      </c>
      <c r="AY30" s="39"/>
      <c r="AZ30" s="37">
        <f t="shared" si="27"/>
        <v>-21613.5</v>
      </c>
      <c r="BA30" s="39"/>
      <c r="BB30" s="37">
        <f t="shared" si="28"/>
        <v>21613.5</v>
      </c>
      <c r="BC30" s="39"/>
      <c r="BD30" s="37">
        <f t="shared" si="24"/>
        <v>0</v>
      </c>
      <c r="BE30" s="39"/>
      <c r="BF30" s="37">
        <f t="shared" si="29"/>
        <v>0</v>
      </c>
      <c r="BG30" s="39"/>
      <c r="BH30" s="37">
        <f t="shared" si="30"/>
        <v>0</v>
      </c>
    </row>
    <row r="31" spans="1:60" s="14" customFormat="1" x14ac:dyDescent="0.55000000000000004">
      <c r="A31" s="8">
        <f>[5]ตารางจด!A31</f>
        <v>27</v>
      </c>
      <c r="B31" s="52" t="str">
        <f>[5]ตารางจด!B31</f>
        <v>63/33</v>
      </c>
      <c r="C31" s="8">
        <f>[5]ตารางจด!C31</f>
        <v>0</v>
      </c>
      <c r="D31" s="8">
        <f>[5]ตารางจด!D31</f>
        <v>827002</v>
      </c>
      <c r="E31" s="65">
        <f>'[6]ธันวาคม 67 '!E31</f>
        <v>7452</v>
      </c>
      <c r="F31" s="24"/>
      <c r="G31" s="25"/>
      <c r="H31" s="26">
        <f>'[5]มกราคม 68'!E31</f>
        <v>7452</v>
      </c>
      <c r="I31" s="24">
        <f t="shared" si="0"/>
        <v>0</v>
      </c>
      <c r="J31" s="25">
        <f t="shared" si="37"/>
        <v>0</v>
      </c>
      <c r="K31" s="26">
        <f>'[5]กุมภาพันธ์ 68'!E31</f>
        <v>7452</v>
      </c>
      <c r="L31" s="24">
        <f t="shared" si="2"/>
        <v>0</v>
      </c>
      <c r="M31" s="25">
        <f t="shared" si="3"/>
        <v>0</v>
      </c>
      <c r="N31" s="26">
        <f>'[5]มีนาคม 68'!E31</f>
        <v>7452</v>
      </c>
      <c r="O31" s="24">
        <f t="shared" si="4"/>
        <v>0</v>
      </c>
      <c r="P31" s="25">
        <f t="shared" si="5"/>
        <v>0</v>
      </c>
      <c r="Q31" s="24">
        <f>'[5]เมษายน 68 '!E31</f>
        <v>0</v>
      </c>
      <c r="R31" s="24">
        <f t="shared" si="6"/>
        <v>-7452</v>
      </c>
      <c r="S31" s="25">
        <f t="shared" si="7"/>
        <v>-33534</v>
      </c>
      <c r="T31" s="24">
        <f>'[5]พฤษภาคม 68'!E31</f>
        <v>0</v>
      </c>
      <c r="U31" s="24">
        <f t="shared" si="8"/>
        <v>0</v>
      </c>
      <c r="V31" s="25">
        <f t="shared" si="9"/>
        <v>0</v>
      </c>
      <c r="W31" s="26">
        <f>'[5]มิถุนายน 68 '!E31</f>
        <v>0</v>
      </c>
      <c r="X31" s="24">
        <f t="shared" si="31"/>
        <v>0</v>
      </c>
      <c r="Y31" s="25">
        <f t="shared" si="11"/>
        <v>0</v>
      </c>
      <c r="Z31" s="26">
        <f>'[5]กรกฏาคม 68 '!E31</f>
        <v>0</v>
      </c>
      <c r="AA31" s="24">
        <f t="shared" si="12"/>
        <v>0</v>
      </c>
      <c r="AB31" s="25">
        <f t="shared" si="13"/>
        <v>0</v>
      </c>
      <c r="AC31" s="26">
        <f>'[5]สิงหาคม 68 '!E31</f>
        <v>0</v>
      </c>
      <c r="AD31" s="24">
        <f t="shared" si="32"/>
        <v>0</v>
      </c>
      <c r="AE31" s="25">
        <f t="shared" si="15"/>
        <v>0</v>
      </c>
      <c r="AF31" s="26">
        <f>'[5]กันยายน 68 '!E31</f>
        <v>0</v>
      </c>
      <c r="AG31" s="24">
        <f t="shared" si="33"/>
        <v>0</v>
      </c>
      <c r="AH31" s="25">
        <f t="shared" si="17"/>
        <v>0</v>
      </c>
      <c r="AI31" s="26">
        <f>'[5]ตุลาคม 68 '!E31</f>
        <v>0</v>
      </c>
      <c r="AJ31" s="24">
        <f t="shared" si="34"/>
        <v>0</v>
      </c>
      <c r="AK31" s="25">
        <f t="shared" si="19"/>
        <v>0</v>
      </c>
      <c r="AL31" s="26">
        <f>'[5]พฤศจิกายน 68'!E31</f>
        <v>0</v>
      </c>
      <c r="AM31" s="24">
        <f t="shared" si="35"/>
        <v>0</v>
      </c>
      <c r="AN31" s="25">
        <f t="shared" si="21"/>
        <v>0</v>
      </c>
      <c r="AO31" s="33">
        <f>'[5]ธันวาคม 68 '!E31</f>
        <v>0</v>
      </c>
      <c r="AP31" s="35">
        <f t="shared" si="36"/>
        <v>0</v>
      </c>
      <c r="AQ31" s="36">
        <f t="shared" si="23"/>
        <v>0</v>
      </c>
      <c r="AS31" s="39"/>
      <c r="AT31" s="37"/>
      <c r="AU31" s="39"/>
      <c r="AV31" s="37">
        <f t="shared" si="25"/>
        <v>0</v>
      </c>
      <c r="AW31" s="39"/>
      <c r="AX31" s="37">
        <f t="shared" si="26"/>
        <v>0</v>
      </c>
      <c r="AY31" s="39"/>
      <c r="AZ31" s="37">
        <f t="shared" si="27"/>
        <v>-33534</v>
      </c>
      <c r="BA31" s="39"/>
      <c r="BB31" s="37">
        <f t="shared" si="28"/>
        <v>33534</v>
      </c>
      <c r="BC31" s="39"/>
      <c r="BD31" s="37">
        <f t="shared" si="24"/>
        <v>0</v>
      </c>
      <c r="BE31" s="39"/>
      <c r="BF31" s="37">
        <f t="shared" si="29"/>
        <v>0</v>
      </c>
      <c r="BG31" s="39"/>
      <c r="BH31" s="37">
        <f t="shared" si="30"/>
        <v>0</v>
      </c>
    </row>
    <row r="32" spans="1:60" x14ac:dyDescent="0.55000000000000004">
      <c r="A32" s="8">
        <f>[5]ตารางจด!A32</f>
        <v>28</v>
      </c>
      <c r="B32" s="52" t="str">
        <f>[5]ตารางจด!B32</f>
        <v>63/34</v>
      </c>
      <c r="C32" s="8">
        <f>[5]ตารางจด!C32</f>
        <v>0</v>
      </c>
      <c r="D32" s="8">
        <f>[5]ตารางจด!D32</f>
        <v>8518129</v>
      </c>
      <c r="E32" s="65">
        <f>'[6]ธันวาคม 67 '!E32</f>
        <v>9174</v>
      </c>
      <c r="F32" s="24"/>
      <c r="G32" s="25"/>
      <c r="H32" s="26">
        <f>'[5]มกราคม 68'!E32</f>
        <v>9361</v>
      </c>
      <c r="I32" s="24">
        <f t="shared" si="0"/>
        <v>187</v>
      </c>
      <c r="J32" s="25">
        <f t="shared" si="37"/>
        <v>841.5</v>
      </c>
      <c r="K32" s="26">
        <f>'[5]กุมภาพันธ์ 68'!E32</f>
        <v>9533</v>
      </c>
      <c r="L32" s="24">
        <f t="shared" si="2"/>
        <v>172</v>
      </c>
      <c r="M32" s="25">
        <f t="shared" si="3"/>
        <v>774</v>
      </c>
      <c r="N32" s="26">
        <f>'[5]มีนาคม 68'!E32</f>
        <v>9698</v>
      </c>
      <c r="O32" s="24">
        <f t="shared" si="4"/>
        <v>165</v>
      </c>
      <c r="P32" s="25">
        <f t="shared" si="5"/>
        <v>742.5</v>
      </c>
      <c r="Q32" s="24">
        <f>'[5]เมษายน 68 '!E32</f>
        <v>0</v>
      </c>
      <c r="R32" s="24">
        <f t="shared" si="6"/>
        <v>-9698</v>
      </c>
      <c r="S32" s="25">
        <f t="shared" si="7"/>
        <v>-43641</v>
      </c>
      <c r="T32" s="24">
        <f>'[5]พฤษภาคม 68'!E32</f>
        <v>0</v>
      </c>
      <c r="U32" s="24">
        <f t="shared" si="8"/>
        <v>0</v>
      </c>
      <c r="V32" s="25">
        <f t="shared" si="9"/>
        <v>0</v>
      </c>
      <c r="W32" s="26">
        <f>'[5]มิถุนายน 68 '!E32</f>
        <v>0</v>
      </c>
      <c r="X32" s="24">
        <f t="shared" si="31"/>
        <v>0</v>
      </c>
      <c r="Y32" s="25">
        <f t="shared" si="11"/>
        <v>0</v>
      </c>
      <c r="Z32" s="26">
        <f>'[5]กรกฏาคม 68 '!E32</f>
        <v>0</v>
      </c>
      <c r="AA32" s="24">
        <f t="shared" si="12"/>
        <v>0</v>
      </c>
      <c r="AB32" s="25">
        <f t="shared" si="13"/>
        <v>0</v>
      </c>
      <c r="AC32" s="26">
        <f>'[5]สิงหาคม 68 '!E32</f>
        <v>0</v>
      </c>
      <c r="AD32" s="24">
        <f t="shared" si="32"/>
        <v>0</v>
      </c>
      <c r="AE32" s="25">
        <f t="shared" si="15"/>
        <v>0</v>
      </c>
      <c r="AF32" s="26">
        <f>'[5]กันยายน 68 '!E32</f>
        <v>0</v>
      </c>
      <c r="AG32" s="24">
        <f t="shared" si="33"/>
        <v>0</v>
      </c>
      <c r="AH32" s="25">
        <f t="shared" si="17"/>
        <v>0</v>
      </c>
      <c r="AI32" s="26">
        <f>'[5]ตุลาคม 68 '!E32</f>
        <v>0</v>
      </c>
      <c r="AJ32" s="24">
        <f t="shared" si="34"/>
        <v>0</v>
      </c>
      <c r="AK32" s="25">
        <f t="shared" si="19"/>
        <v>0</v>
      </c>
      <c r="AL32" s="26">
        <f>'[5]พฤศจิกายน 68'!E32</f>
        <v>0</v>
      </c>
      <c r="AM32" s="24">
        <f t="shared" si="35"/>
        <v>0</v>
      </c>
      <c r="AN32" s="25">
        <f t="shared" si="21"/>
        <v>0</v>
      </c>
      <c r="AO32" s="26">
        <f>'[5]ธันวาคม 68 '!E32</f>
        <v>0</v>
      </c>
      <c r="AP32" s="24">
        <f t="shared" si="36"/>
        <v>0</v>
      </c>
      <c r="AQ32" s="25">
        <f t="shared" si="23"/>
        <v>0</v>
      </c>
      <c r="AS32" s="39"/>
      <c r="AT32" s="37"/>
      <c r="AU32" s="39"/>
      <c r="AV32" s="37">
        <f t="shared" si="25"/>
        <v>-67.5</v>
      </c>
      <c r="AW32" s="39"/>
      <c r="AX32" s="37">
        <f t="shared" si="26"/>
        <v>-31.5</v>
      </c>
      <c r="AY32" s="43"/>
      <c r="AZ32" s="37">
        <f t="shared" si="27"/>
        <v>-44383.5</v>
      </c>
      <c r="BA32" s="39"/>
      <c r="BB32" s="37">
        <f t="shared" si="28"/>
        <v>43641</v>
      </c>
      <c r="BC32" s="45">
        <v>7294</v>
      </c>
      <c r="BD32" s="38">
        <f t="shared" si="24"/>
        <v>0</v>
      </c>
      <c r="BE32" s="47"/>
      <c r="BF32" s="37">
        <f t="shared" si="29"/>
        <v>0</v>
      </c>
      <c r="BG32" s="47"/>
      <c r="BH32" s="37">
        <f t="shared" si="30"/>
        <v>0</v>
      </c>
    </row>
    <row r="33" spans="1:60" x14ac:dyDescent="0.55000000000000004">
      <c r="A33" s="8">
        <f>[5]ตารางจด!A33</f>
        <v>29</v>
      </c>
      <c r="B33" s="52" t="str">
        <f>[5]ตารางจด!B33</f>
        <v>63/35</v>
      </c>
      <c r="C33" s="8">
        <f>[5]ตารางจด!C33</f>
        <v>0</v>
      </c>
      <c r="D33" s="8">
        <f>[5]ตารางจด!D33</f>
        <v>8653043</v>
      </c>
      <c r="E33" s="65">
        <f>'[6]ธันวาคม 67 '!E33</f>
        <v>8232</v>
      </c>
      <c r="F33" s="24"/>
      <c r="G33" s="25"/>
      <c r="H33" s="26">
        <f>'[5]มกราคม 68'!E33</f>
        <v>8232</v>
      </c>
      <c r="I33" s="24">
        <f t="shared" si="0"/>
        <v>0</v>
      </c>
      <c r="J33" s="25">
        <f t="shared" si="37"/>
        <v>0</v>
      </c>
      <c r="K33" s="26">
        <f>'[5]กุมภาพันธ์ 68'!E33</f>
        <v>8232</v>
      </c>
      <c r="L33" s="24">
        <f t="shared" si="2"/>
        <v>0</v>
      </c>
      <c r="M33" s="25">
        <f t="shared" si="3"/>
        <v>0</v>
      </c>
      <c r="N33" s="26">
        <f>'[5]มีนาคม 68'!E33</f>
        <v>8232</v>
      </c>
      <c r="O33" s="24">
        <f t="shared" si="4"/>
        <v>0</v>
      </c>
      <c r="P33" s="25">
        <f t="shared" si="5"/>
        <v>0</v>
      </c>
      <c r="Q33" s="24">
        <f>'[5]เมษายน 68 '!E33</f>
        <v>0</v>
      </c>
      <c r="R33" s="24">
        <f t="shared" si="6"/>
        <v>-8232</v>
      </c>
      <c r="S33" s="25">
        <f t="shared" si="7"/>
        <v>-37044</v>
      </c>
      <c r="T33" s="24">
        <f>'[5]พฤษภาคม 68'!E33</f>
        <v>0</v>
      </c>
      <c r="U33" s="24">
        <f t="shared" si="8"/>
        <v>0</v>
      </c>
      <c r="V33" s="25">
        <f t="shared" si="9"/>
        <v>0</v>
      </c>
      <c r="W33" s="26">
        <f>'[5]มิถุนายน 68 '!E33</f>
        <v>0</v>
      </c>
      <c r="X33" s="24">
        <f t="shared" si="31"/>
        <v>0</v>
      </c>
      <c r="Y33" s="25">
        <f t="shared" si="11"/>
        <v>0</v>
      </c>
      <c r="Z33" s="26">
        <f>'[5]กรกฏาคม 68 '!E33</f>
        <v>0</v>
      </c>
      <c r="AA33" s="24">
        <f t="shared" si="12"/>
        <v>0</v>
      </c>
      <c r="AB33" s="25">
        <f t="shared" si="13"/>
        <v>0</v>
      </c>
      <c r="AC33" s="26">
        <f>'[5]สิงหาคม 68 '!E33</f>
        <v>0</v>
      </c>
      <c r="AD33" s="24">
        <f t="shared" si="32"/>
        <v>0</v>
      </c>
      <c r="AE33" s="25">
        <f t="shared" si="15"/>
        <v>0</v>
      </c>
      <c r="AF33" s="26">
        <f>'[5]กันยายน 68 '!E33</f>
        <v>0</v>
      </c>
      <c r="AG33" s="24">
        <f t="shared" si="33"/>
        <v>0</v>
      </c>
      <c r="AH33" s="25">
        <f t="shared" si="17"/>
        <v>0</v>
      </c>
      <c r="AI33" s="26">
        <f>'[5]ตุลาคม 68 '!E33</f>
        <v>0</v>
      </c>
      <c r="AJ33" s="24">
        <f t="shared" si="34"/>
        <v>0</v>
      </c>
      <c r="AK33" s="25">
        <f t="shared" si="19"/>
        <v>0</v>
      </c>
      <c r="AL33" s="26">
        <f>'[5]พฤศจิกายน 68'!E33</f>
        <v>0</v>
      </c>
      <c r="AM33" s="24">
        <f t="shared" si="35"/>
        <v>0</v>
      </c>
      <c r="AN33" s="25">
        <f t="shared" si="21"/>
        <v>0</v>
      </c>
      <c r="AO33" s="26">
        <f>'[5]ธันวาคม 68 '!E33</f>
        <v>0</v>
      </c>
      <c r="AP33" s="24">
        <f t="shared" si="36"/>
        <v>0</v>
      </c>
      <c r="AQ33" s="25">
        <f t="shared" si="23"/>
        <v>0</v>
      </c>
      <c r="AS33" s="39"/>
      <c r="AT33" s="37"/>
      <c r="AU33" s="39"/>
      <c r="AV33" s="37">
        <f t="shared" si="25"/>
        <v>0</v>
      </c>
      <c r="AW33" s="39"/>
      <c r="AX33" s="37">
        <f t="shared" si="26"/>
        <v>0</v>
      </c>
      <c r="AY33" s="39"/>
      <c r="AZ33" s="37">
        <f t="shared" si="27"/>
        <v>-37044</v>
      </c>
      <c r="BA33" s="39"/>
      <c r="BB33" s="37">
        <f t="shared" si="28"/>
        <v>37044</v>
      </c>
      <c r="BC33" s="39"/>
      <c r="BD33" s="37">
        <f t="shared" si="24"/>
        <v>0</v>
      </c>
      <c r="BE33" s="39"/>
      <c r="BF33" s="37">
        <f t="shared" si="29"/>
        <v>0</v>
      </c>
      <c r="BG33" s="39"/>
      <c r="BH33" s="37">
        <f t="shared" si="30"/>
        <v>0</v>
      </c>
    </row>
    <row r="34" spans="1:60" x14ac:dyDescent="0.55000000000000004">
      <c r="A34" s="8">
        <f>[5]ตารางจด!A34</f>
        <v>30</v>
      </c>
      <c r="B34" s="52" t="str">
        <f>[5]ตารางจด!B34</f>
        <v>63/36</v>
      </c>
      <c r="C34" s="8">
        <f>[5]ตารางจด!C34</f>
        <v>0</v>
      </c>
      <c r="D34" s="8">
        <f>[5]ตารางจด!D34</f>
        <v>8904668</v>
      </c>
      <c r="E34" s="65">
        <f>'[6]ธันวาคม 67 '!E34</f>
        <v>3536</v>
      </c>
      <c r="F34" s="24"/>
      <c r="G34" s="25"/>
      <c r="H34" s="26">
        <f>'[5]มกราคม 68'!E34</f>
        <v>3732</v>
      </c>
      <c r="I34" s="24">
        <f t="shared" si="0"/>
        <v>196</v>
      </c>
      <c r="J34" s="25">
        <f t="shared" si="37"/>
        <v>882</v>
      </c>
      <c r="K34" s="26">
        <f>'[5]กุมภาพันธ์ 68'!E34</f>
        <v>3919</v>
      </c>
      <c r="L34" s="24">
        <f t="shared" si="2"/>
        <v>187</v>
      </c>
      <c r="M34" s="25">
        <f t="shared" si="3"/>
        <v>841.5</v>
      </c>
      <c r="N34" s="26">
        <f>'[5]มีนาคม 68'!E34</f>
        <v>4087</v>
      </c>
      <c r="O34" s="24">
        <f t="shared" si="4"/>
        <v>168</v>
      </c>
      <c r="P34" s="25">
        <f t="shared" si="5"/>
        <v>756</v>
      </c>
      <c r="Q34" s="24">
        <f>'[5]เมษายน 68 '!E34</f>
        <v>0</v>
      </c>
      <c r="R34" s="24">
        <f t="shared" si="6"/>
        <v>-4087</v>
      </c>
      <c r="S34" s="25">
        <f t="shared" si="7"/>
        <v>-18391.5</v>
      </c>
      <c r="T34" s="24">
        <f>'[5]พฤษภาคม 68'!E34</f>
        <v>0</v>
      </c>
      <c r="U34" s="24">
        <f t="shared" si="8"/>
        <v>0</v>
      </c>
      <c r="V34" s="25">
        <f t="shared" si="9"/>
        <v>0</v>
      </c>
      <c r="W34" s="26">
        <f>'[5]มิถุนายน 68 '!E34</f>
        <v>0</v>
      </c>
      <c r="X34" s="24">
        <f t="shared" si="31"/>
        <v>0</v>
      </c>
      <c r="Y34" s="25">
        <f t="shared" si="11"/>
        <v>0</v>
      </c>
      <c r="Z34" s="26">
        <f>'[5]กรกฏาคม 68 '!E34</f>
        <v>0</v>
      </c>
      <c r="AA34" s="24">
        <f t="shared" si="12"/>
        <v>0</v>
      </c>
      <c r="AB34" s="25">
        <f t="shared" si="13"/>
        <v>0</v>
      </c>
      <c r="AC34" s="26">
        <f>'[5]สิงหาคม 68 '!E34</f>
        <v>0</v>
      </c>
      <c r="AD34" s="24">
        <f t="shared" si="32"/>
        <v>0</v>
      </c>
      <c r="AE34" s="25">
        <f t="shared" si="15"/>
        <v>0</v>
      </c>
      <c r="AF34" s="26">
        <f>'[5]กันยายน 68 '!E34</f>
        <v>0</v>
      </c>
      <c r="AG34" s="24">
        <f t="shared" si="33"/>
        <v>0</v>
      </c>
      <c r="AH34" s="25">
        <f t="shared" si="17"/>
        <v>0</v>
      </c>
      <c r="AI34" s="26">
        <f>'[5]ตุลาคม 68 '!E34</f>
        <v>0</v>
      </c>
      <c r="AJ34" s="24">
        <f t="shared" si="34"/>
        <v>0</v>
      </c>
      <c r="AK34" s="25">
        <f t="shared" si="19"/>
        <v>0</v>
      </c>
      <c r="AL34" s="26">
        <f>'[5]พฤศจิกายน 68'!E34</f>
        <v>0</v>
      </c>
      <c r="AM34" s="24">
        <f t="shared" si="35"/>
        <v>0</v>
      </c>
      <c r="AN34" s="25">
        <f t="shared" si="21"/>
        <v>0</v>
      </c>
      <c r="AO34" s="26">
        <f>'[5]ธันวาคม 68 '!E34</f>
        <v>0</v>
      </c>
      <c r="AP34" s="24">
        <f t="shared" si="36"/>
        <v>0</v>
      </c>
      <c r="AQ34" s="25">
        <f t="shared" si="23"/>
        <v>0</v>
      </c>
      <c r="AS34" s="39"/>
      <c r="AT34" s="37"/>
      <c r="AU34" s="39"/>
      <c r="AV34" s="37">
        <f t="shared" si="25"/>
        <v>-40.5</v>
      </c>
      <c r="AW34" s="39"/>
      <c r="AX34" s="37">
        <f t="shared" si="26"/>
        <v>-85.5</v>
      </c>
      <c r="AY34" s="39"/>
      <c r="AZ34" s="37">
        <f t="shared" si="27"/>
        <v>-19147.5</v>
      </c>
      <c r="BA34" s="39"/>
      <c r="BB34" s="37">
        <f t="shared" si="28"/>
        <v>18391.5</v>
      </c>
      <c r="BC34" s="39"/>
      <c r="BD34" s="37">
        <f t="shared" si="24"/>
        <v>0</v>
      </c>
      <c r="BE34" s="39"/>
      <c r="BF34" s="37">
        <f t="shared" si="29"/>
        <v>0</v>
      </c>
      <c r="BG34" s="39"/>
      <c r="BH34" s="37">
        <f t="shared" si="30"/>
        <v>0</v>
      </c>
    </row>
    <row r="35" spans="1:60" x14ac:dyDescent="0.55000000000000004">
      <c r="A35" s="8">
        <f>[5]ตารางจด!A35</f>
        <v>31</v>
      </c>
      <c r="B35" s="52" t="str">
        <f>[5]ตารางจด!B35</f>
        <v>63/37</v>
      </c>
      <c r="C35" s="8">
        <f>[5]ตารางจด!C35</f>
        <v>0</v>
      </c>
      <c r="D35" s="8">
        <f>[5]ตารางจด!D35</f>
        <v>8785697</v>
      </c>
      <c r="E35" s="65">
        <f>'[6]ธันวาคม 67 '!E35</f>
        <v>3572</v>
      </c>
      <c r="F35" s="24"/>
      <c r="G35" s="25"/>
      <c r="H35" s="26">
        <f>'[5]มกราคม 68'!E35</f>
        <v>3572</v>
      </c>
      <c r="I35" s="24">
        <f t="shared" si="0"/>
        <v>0</v>
      </c>
      <c r="J35" s="36">
        <f t="shared" si="37"/>
        <v>0</v>
      </c>
      <c r="K35" s="26">
        <f>'[5]กุมภาพันธ์ 68'!E35</f>
        <v>3572</v>
      </c>
      <c r="L35" s="24">
        <f t="shared" si="2"/>
        <v>0</v>
      </c>
      <c r="M35" s="25">
        <f t="shared" si="3"/>
        <v>0</v>
      </c>
      <c r="N35" s="26">
        <f>'[5]มีนาคม 68'!E35</f>
        <v>3572</v>
      </c>
      <c r="O35" s="24">
        <f t="shared" si="4"/>
        <v>0</v>
      </c>
      <c r="P35" s="25">
        <f t="shared" si="5"/>
        <v>0</v>
      </c>
      <c r="Q35" s="24">
        <f>'[5]เมษายน 68 '!E35</f>
        <v>0</v>
      </c>
      <c r="R35" s="24">
        <f t="shared" si="6"/>
        <v>-3572</v>
      </c>
      <c r="S35" s="25">
        <f t="shared" si="7"/>
        <v>-16074</v>
      </c>
      <c r="T35" s="24">
        <f>'[5]พฤษภาคม 68'!E35</f>
        <v>0</v>
      </c>
      <c r="U35" s="24">
        <f t="shared" si="8"/>
        <v>0</v>
      </c>
      <c r="V35" s="25">
        <f t="shared" si="9"/>
        <v>0</v>
      </c>
      <c r="W35" s="26">
        <f>'[5]มิถุนายน 68 '!E35</f>
        <v>0</v>
      </c>
      <c r="X35" s="24">
        <f t="shared" si="31"/>
        <v>0</v>
      </c>
      <c r="Y35" s="25">
        <f t="shared" si="11"/>
        <v>0</v>
      </c>
      <c r="Z35" s="26">
        <f>'[5]กรกฏาคม 68 '!E35</f>
        <v>0</v>
      </c>
      <c r="AA35" s="24">
        <f t="shared" si="12"/>
        <v>0</v>
      </c>
      <c r="AB35" s="25">
        <f t="shared" si="13"/>
        <v>0</v>
      </c>
      <c r="AC35" s="26">
        <f>'[5]สิงหาคม 68 '!E35</f>
        <v>0</v>
      </c>
      <c r="AD35" s="24">
        <f t="shared" si="32"/>
        <v>0</v>
      </c>
      <c r="AE35" s="25">
        <f t="shared" si="15"/>
        <v>0</v>
      </c>
      <c r="AF35" s="26">
        <f>'[5]กันยายน 68 '!E35</f>
        <v>0</v>
      </c>
      <c r="AG35" s="24">
        <f t="shared" si="33"/>
        <v>0</v>
      </c>
      <c r="AH35" s="25">
        <f t="shared" si="17"/>
        <v>0</v>
      </c>
      <c r="AI35" s="26">
        <f>'[5]ตุลาคม 68 '!E35</f>
        <v>0</v>
      </c>
      <c r="AJ35" s="24">
        <f t="shared" si="34"/>
        <v>0</v>
      </c>
      <c r="AK35" s="25">
        <f t="shared" si="19"/>
        <v>0</v>
      </c>
      <c r="AL35" s="26">
        <f>'[5]พฤศจิกายน 68'!E35</f>
        <v>0</v>
      </c>
      <c r="AM35" s="24">
        <f t="shared" si="35"/>
        <v>0</v>
      </c>
      <c r="AN35" s="25">
        <f t="shared" si="21"/>
        <v>0</v>
      </c>
      <c r="AO35" s="26">
        <f>'[5]ธันวาคม 68 '!E35</f>
        <v>0</v>
      </c>
      <c r="AP35" s="24">
        <f t="shared" si="36"/>
        <v>0</v>
      </c>
      <c r="AQ35" s="25">
        <f t="shared" si="23"/>
        <v>0</v>
      </c>
      <c r="AS35" s="42"/>
      <c r="AT35" s="38"/>
      <c r="AU35" s="43"/>
      <c r="AV35" s="38">
        <f t="shared" si="25"/>
        <v>0</v>
      </c>
      <c r="AW35" s="43">
        <v>1323</v>
      </c>
      <c r="AX35" s="37">
        <f t="shared" si="26"/>
        <v>0</v>
      </c>
      <c r="AY35" s="39"/>
      <c r="AZ35" s="37">
        <f t="shared" si="27"/>
        <v>-16074</v>
      </c>
      <c r="BA35" s="39"/>
      <c r="BB35" s="37">
        <f t="shared" si="28"/>
        <v>16074</v>
      </c>
      <c r="BC35" s="46">
        <v>3195</v>
      </c>
      <c r="BD35" s="38">
        <f t="shared" si="24"/>
        <v>0</v>
      </c>
      <c r="BE35" s="48"/>
      <c r="BF35" s="37">
        <f t="shared" si="29"/>
        <v>0</v>
      </c>
      <c r="BG35" s="48"/>
      <c r="BH35" s="37">
        <f t="shared" si="30"/>
        <v>0</v>
      </c>
    </row>
    <row r="36" spans="1:60" x14ac:dyDescent="0.55000000000000004">
      <c r="A36" s="8">
        <f>[5]ตารางจด!A36</f>
        <v>32</v>
      </c>
      <c r="B36" s="52" t="str">
        <f>[5]ตารางจด!B36</f>
        <v>63/38</v>
      </c>
      <c r="C36" s="8">
        <f>[5]ตารางจด!C36</f>
        <v>0</v>
      </c>
      <c r="D36" s="8">
        <f>[5]ตารางจด!D36</f>
        <v>8241780</v>
      </c>
      <c r="E36" s="65">
        <f>'[6]ธันวาคม 67 '!E36</f>
        <v>5913</v>
      </c>
      <c r="F36" s="24"/>
      <c r="G36" s="25"/>
      <c r="H36" s="26">
        <f>'[5]มกราคม 68'!E36</f>
        <v>5960</v>
      </c>
      <c r="I36" s="24">
        <f t="shared" si="0"/>
        <v>47</v>
      </c>
      <c r="J36" s="25">
        <f t="shared" si="37"/>
        <v>211.5</v>
      </c>
      <c r="K36" s="26">
        <f>'[5]กุมภาพันธ์ 68'!E36</f>
        <v>6031</v>
      </c>
      <c r="L36" s="24">
        <f t="shared" si="2"/>
        <v>71</v>
      </c>
      <c r="M36" s="25">
        <f t="shared" si="3"/>
        <v>319.5</v>
      </c>
      <c r="N36" s="26">
        <f>'[5]มีนาคม 68'!E36</f>
        <v>6115</v>
      </c>
      <c r="O36" s="24">
        <f t="shared" si="4"/>
        <v>84</v>
      </c>
      <c r="P36" s="25">
        <f t="shared" si="5"/>
        <v>378</v>
      </c>
      <c r="Q36" s="24">
        <f>'[5]เมษายน 68 '!E36</f>
        <v>0</v>
      </c>
      <c r="R36" s="24">
        <f t="shared" si="6"/>
        <v>-6115</v>
      </c>
      <c r="S36" s="25">
        <f t="shared" si="7"/>
        <v>-27517.5</v>
      </c>
      <c r="T36" s="24">
        <f>'[5]พฤษภาคม 68'!E36</f>
        <v>0</v>
      </c>
      <c r="U36" s="24">
        <f t="shared" si="8"/>
        <v>0</v>
      </c>
      <c r="V36" s="25">
        <f t="shared" si="9"/>
        <v>0</v>
      </c>
      <c r="W36" s="26">
        <f>'[5]มิถุนายน 68 '!E36</f>
        <v>0</v>
      </c>
      <c r="X36" s="24">
        <f t="shared" si="31"/>
        <v>0</v>
      </c>
      <c r="Y36" s="25">
        <f t="shared" si="11"/>
        <v>0</v>
      </c>
      <c r="Z36" s="26">
        <f>'[5]กรกฏาคม 68 '!E36</f>
        <v>0</v>
      </c>
      <c r="AA36" s="24">
        <f t="shared" si="12"/>
        <v>0</v>
      </c>
      <c r="AB36" s="25">
        <f t="shared" si="13"/>
        <v>0</v>
      </c>
      <c r="AC36" s="26">
        <f>'[5]สิงหาคม 68 '!E36</f>
        <v>0</v>
      </c>
      <c r="AD36" s="24">
        <f t="shared" si="32"/>
        <v>0</v>
      </c>
      <c r="AE36" s="25">
        <f t="shared" si="15"/>
        <v>0</v>
      </c>
      <c r="AF36" s="26">
        <f>'[5]กันยายน 68 '!E36</f>
        <v>0</v>
      </c>
      <c r="AG36" s="24">
        <f t="shared" si="33"/>
        <v>0</v>
      </c>
      <c r="AH36" s="25">
        <f t="shared" si="17"/>
        <v>0</v>
      </c>
      <c r="AI36" s="26">
        <f>'[5]ตุลาคม 68 '!E36</f>
        <v>0</v>
      </c>
      <c r="AJ36" s="24">
        <f t="shared" si="34"/>
        <v>0</v>
      </c>
      <c r="AK36" s="25">
        <f t="shared" si="19"/>
        <v>0</v>
      </c>
      <c r="AL36" s="26">
        <f>'[5]พฤศจิกายน 68'!E36</f>
        <v>0</v>
      </c>
      <c r="AM36" s="24">
        <f t="shared" si="35"/>
        <v>0</v>
      </c>
      <c r="AN36" s="25">
        <f t="shared" si="21"/>
        <v>0</v>
      </c>
      <c r="AO36" s="26">
        <f>'[5]ธันวาคม 68 '!E36</f>
        <v>0</v>
      </c>
      <c r="AP36" s="24">
        <f t="shared" si="36"/>
        <v>0</v>
      </c>
      <c r="AQ36" s="25">
        <f t="shared" si="23"/>
        <v>0</v>
      </c>
      <c r="AS36" s="39"/>
      <c r="AT36" s="37"/>
      <c r="AU36" s="39"/>
      <c r="AV36" s="37">
        <f t="shared" si="25"/>
        <v>108</v>
      </c>
      <c r="AW36" s="39"/>
      <c r="AX36" s="37">
        <f t="shared" si="26"/>
        <v>58.5</v>
      </c>
      <c r="AY36" s="39"/>
      <c r="AZ36" s="37">
        <f t="shared" si="27"/>
        <v>-27895.5</v>
      </c>
      <c r="BA36" s="39"/>
      <c r="BB36" s="37">
        <f t="shared" si="28"/>
        <v>27517.5</v>
      </c>
      <c r="BC36" s="46">
        <v>3438</v>
      </c>
      <c r="BD36" s="38">
        <f t="shared" si="24"/>
        <v>0</v>
      </c>
      <c r="BE36" s="48"/>
      <c r="BF36" s="37">
        <f t="shared" si="29"/>
        <v>0</v>
      </c>
      <c r="BG36" s="48"/>
      <c r="BH36" s="37">
        <f t="shared" si="30"/>
        <v>0</v>
      </c>
    </row>
    <row r="37" spans="1:60" x14ac:dyDescent="0.55000000000000004">
      <c r="A37" s="55" t="str">
        <f>[5]ตารางจด!A37</f>
        <v>แฟลตกัลปพฤกษ์</v>
      </c>
      <c r="B37" s="54"/>
      <c r="C37" s="13"/>
      <c r="D37" s="13"/>
      <c r="E37" s="66"/>
      <c r="F37" s="56"/>
      <c r="G37" s="57"/>
      <c r="H37" s="56"/>
      <c r="I37" s="56"/>
      <c r="J37" s="57"/>
      <c r="K37" s="56"/>
      <c r="L37" s="56"/>
      <c r="M37" s="57"/>
      <c r="N37" s="58"/>
      <c r="O37" s="56"/>
      <c r="P37" s="57"/>
      <c r="Q37" s="58"/>
      <c r="R37" s="56"/>
      <c r="S37" s="57"/>
      <c r="T37" s="58"/>
      <c r="U37" s="56"/>
      <c r="V37" s="57"/>
      <c r="W37" s="56"/>
      <c r="X37" s="56"/>
      <c r="Y37" s="57"/>
      <c r="Z37" s="56"/>
      <c r="AA37" s="56"/>
      <c r="AB37" s="57"/>
      <c r="AC37" s="56"/>
      <c r="AD37" s="56"/>
      <c r="AE37" s="57"/>
      <c r="AF37" s="56"/>
      <c r="AG37" s="56"/>
      <c r="AH37" s="57"/>
      <c r="AI37" s="56"/>
      <c r="AJ37" s="56"/>
      <c r="AK37" s="57"/>
      <c r="AL37" s="56"/>
      <c r="AM37" s="56"/>
      <c r="AN37" s="57"/>
      <c r="AO37" s="56"/>
      <c r="AP37" s="56"/>
      <c r="AQ37" s="57"/>
      <c r="AS37" s="39"/>
      <c r="AT37" s="37"/>
      <c r="AU37" s="39"/>
      <c r="AV37" s="37">
        <f t="shared" si="25"/>
        <v>0</v>
      </c>
      <c r="AW37" s="39"/>
      <c r="AX37" s="37">
        <f t="shared" si="26"/>
        <v>0</v>
      </c>
      <c r="AY37" s="39"/>
      <c r="AZ37" s="37">
        <f t="shared" si="27"/>
        <v>0</v>
      </c>
      <c r="BA37" s="39"/>
      <c r="BB37" s="37">
        <f t="shared" si="28"/>
        <v>0</v>
      </c>
      <c r="BC37" s="39"/>
      <c r="BD37" s="37">
        <f t="shared" si="24"/>
        <v>0</v>
      </c>
      <c r="BE37" s="39"/>
      <c r="BF37" s="37">
        <f t="shared" si="29"/>
        <v>0</v>
      </c>
      <c r="BG37" s="39"/>
      <c r="BH37" s="37">
        <f t="shared" si="30"/>
        <v>0</v>
      </c>
    </row>
    <row r="38" spans="1:60" x14ac:dyDescent="0.55000000000000004">
      <c r="A38" s="8">
        <f>[5]ตารางจด!A38</f>
        <v>1</v>
      </c>
      <c r="B38" s="52" t="str">
        <f>[5]ตารางจด!B38</f>
        <v xml:space="preserve">63/88 </v>
      </c>
      <c r="C38" s="8">
        <f>[5]ตารางจด!C38</f>
        <v>0</v>
      </c>
      <c r="D38" s="8">
        <f>[5]ตารางจด!D38</f>
        <v>701217</v>
      </c>
      <c r="E38" s="65">
        <f>'[6]ธันวาคม 67 '!E38</f>
        <v>5470</v>
      </c>
      <c r="F38" s="24"/>
      <c r="G38" s="25"/>
      <c r="H38" s="26">
        <f>'[5]มกราคม 68'!E38</f>
        <v>5487</v>
      </c>
      <c r="I38" s="24">
        <f t="shared" si="0"/>
        <v>17</v>
      </c>
      <c r="J38" s="25">
        <f t="shared" si="37"/>
        <v>76.5</v>
      </c>
      <c r="K38" s="26">
        <f>'[5]กุมภาพันธ์ 68'!E38</f>
        <v>5487</v>
      </c>
      <c r="L38" s="24">
        <f t="shared" si="2"/>
        <v>0</v>
      </c>
      <c r="M38" s="25">
        <f t="shared" si="3"/>
        <v>0</v>
      </c>
      <c r="N38" s="26">
        <f>'[5]มีนาคม 68'!E38</f>
        <v>5488</v>
      </c>
      <c r="O38" s="24">
        <f t="shared" si="4"/>
        <v>1</v>
      </c>
      <c r="P38" s="25">
        <f t="shared" si="5"/>
        <v>4.5</v>
      </c>
      <c r="Q38" s="24">
        <f>'[5]เมษายน 68 '!E38</f>
        <v>0</v>
      </c>
      <c r="R38" s="24">
        <f t="shared" si="6"/>
        <v>-5488</v>
      </c>
      <c r="S38" s="25">
        <f t="shared" si="7"/>
        <v>-24696</v>
      </c>
      <c r="T38" s="24">
        <f>'[5]พฤษภาคม 68'!E38</f>
        <v>0</v>
      </c>
      <c r="U38" s="24">
        <f t="shared" si="8"/>
        <v>0</v>
      </c>
      <c r="V38" s="25">
        <f t="shared" si="9"/>
        <v>0</v>
      </c>
      <c r="W38" s="26">
        <f>'[5]มิถุนายน 68 '!E38</f>
        <v>0</v>
      </c>
      <c r="X38" s="24">
        <f t="shared" si="31"/>
        <v>0</v>
      </c>
      <c r="Y38" s="25">
        <f t="shared" si="11"/>
        <v>0</v>
      </c>
      <c r="Z38" s="26">
        <f>'[5]กรกฏาคม 68 '!E38</f>
        <v>0</v>
      </c>
      <c r="AA38" s="24">
        <f t="shared" si="12"/>
        <v>0</v>
      </c>
      <c r="AB38" s="25">
        <f t="shared" si="13"/>
        <v>0</v>
      </c>
      <c r="AC38" s="26">
        <f>'[5]สิงหาคม 68 '!E38</f>
        <v>0</v>
      </c>
      <c r="AD38" s="24">
        <f t="shared" si="32"/>
        <v>0</v>
      </c>
      <c r="AE38" s="25">
        <f t="shared" si="15"/>
        <v>0</v>
      </c>
      <c r="AF38" s="26">
        <f>'[5]กันยายน 68 '!E38</f>
        <v>0</v>
      </c>
      <c r="AG38" s="24">
        <f t="shared" si="33"/>
        <v>0</v>
      </c>
      <c r="AH38" s="25">
        <f t="shared" si="17"/>
        <v>0</v>
      </c>
      <c r="AI38" s="26">
        <f>'[5]ตุลาคม 68 '!E38</f>
        <v>0</v>
      </c>
      <c r="AJ38" s="24">
        <f t="shared" si="34"/>
        <v>0</v>
      </c>
      <c r="AK38" s="25">
        <f t="shared" si="19"/>
        <v>0</v>
      </c>
      <c r="AL38" s="26">
        <f>'[5]พฤศจิกายน 68'!E38</f>
        <v>0</v>
      </c>
      <c r="AM38" s="24">
        <f t="shared" si="35"/>
        <v>0</v>
      </c>
      <c r="AN38" s="25">
        <f t="shared" si="21"/>
        <v>0</v>
      </c>
      <c r="AO38" s="26">
        <f>'[5]ธันวาคม 68 '!E38</f>
        <v>0</v>
      </c>
      <c r="AP38" s="24">
        <f t="shared" si="36"/>
        <v>0</v>
      </c>
      <c r="AQ38" s="25">
        <f t="shared" si="23"/>
        <v>0</v>
      </c>
      <c r="AS38" s="39"/>
      <c r="AT38" s="37"/>
      <c r="AU38" s="39"/>
      <c r="AV38" s="37">
        <f t="shared" si="25"/>
        <v>-76.5</v>
      </c>
      <c r="AW38" s="39"/>
      <c r="AX38" s="37">
        <f t="shared" si="26"/>
        <v>4.5</v>
      </c>
      <c r="AY38" s="39"/>
      <c r="AZ38" s="37">
        <f t="shared" si="27"/>
        <v>-24700.5</v>
      </c>
      <c r="BA38" s="39"/>
      <c r="BB38" s="37">
        <f t="shared" si="28"/>
        <v>24696</v>
      </c>
      <c r="BC38" s="39"/>
      <c r="BD38" s="37">
        <f t="shared" si="24"/>
        <v>0</v>
      </c>
      <c r="BE38" s="39"/>
      <c r="BF38" s="37">
        <f t="shared" si="29"/>
        <v>0</v>
      </c>
      <c r="BG38" s="39"/>
      <c r="BH38" s="37">
        <f t="shared" si="30"/>
        <v>0</v>
      </c>
    </row>
    <row r="39" spans="1:60" x14ac:dyDescent="0.55000000000000004">
      <c r="A39" s="8">
        <f>[5]ตารางจด!A39</f>
        <v>2</v>
      </c>
      <c r="B39" s="52" t="str">
        <f>[5]ตารางจด!B39</f>
        <v xml:space="preserve">63/89 </v>
      </c>
      <c r="C39" s="8">
        <f>[5]ตารางจด!C39</f>
        <v>0</v>
      </c>
      <c r="D39" s="8">
        <f>[5]ตารางจด!D39</f>
        <v>700520</v>
      </c>
      <c r="E39" s="65">
        <f>'[6]ธันวาคม 67 '!E39</f>
        <v>20445</v>
      </c>
      <c r="F39" s="24"/>
      <c r="G39" s="25"/>
      <c r="H39" s="26">
        <f>'[5]มกราคม 68'!E39</f>
        <v>20632</v>
      </c>
      <c r="I39" s="24">
        <f t="shared" si="0"/>
        <v>187</v>
      </c>
      <c r="J39" s="25">
        <f t="shared" si="37"/>
        <v>841.5</v>
      </c>
      <c r="K39" s="26">
        <f>'[5]กุมภาพันธ์ 68'!E39</f>
        <v>20776</v>
      </c>
      <c r="L39" s="24">
        <f t="shared" si="2"/>
        <v>144</v>
      </c>
      <c r="M39" s="25">
        <f t="shared" si="3"/>
        <v>648</v>
      </c>
      <c r="N39" s="26">
        <f>'[5]มีนาคม 68'!E39</f>
        <v>20907</v>
      </c>
      <c r="O39" s="24">
        <f t="shared" si="4"/>
        <v>131</v>
      </c>
      <c r="P39" s="25">
        <f t="shared" si="5"/>
        <v>589.5</v>
      </c>
      <c r="Q39" s="24">
        <f>'[5]เมษายน 68 '!E39</f>
        <v>0</v>
      </c>
      <c r="R39" s="24">
        <f t="shared" si="6"/>
        <v>-20907</v>
      </c>
      <c r="S39" s="25">
        <f t="shared" si="7"/>
        <v>-94081.5</v>
      </c>
      <c r="T39" s="24">
        <f>'[5]พฤษภาคม 68'!E39</f>
        <v>0</v>
      </c>
      <c r="U39" s="24">
        <f t="shared" si="8"/>
        <v>0</v>
      </c>
      <c r="V39" s="25">
        <f t="shared" si="9"/>
        <v>0</v>
      </c>
      <c r="W39" s="26">
        <f>'[5]มิถุนายน 68 '!E39</f>
        <v>0</v>
      </c>
      <c r="X39" s="24">
        <f t="shared" si="31"/>
        <v>0</v>
      </c>
      <c r="Y39" s="25">
        <f t="shared" si="11"/>
        <v>0</v>
      </c>
      <c r="Z39" s="26">
        <f>'[5]กรกฏาคม 68 '!E39</f>
        <v>0</v>
      </c>
      <c r="AA39" s="24">
        <f t="shared" si="12"/>
        <v>0</v>
      </c>
      <c r="AB39" s="25">
        <f t="shared" si="13"/>
        <v>0</v>
      </c>
      <c r="AC39" s="26">
        <f>'[5]สิงหาคม 68 '!E39</f>
        <v>0</v>
      </c>
      <c r="AD39" s="24">
        <f t="shared" si="32"/>
        <v>0</v>
      </c>
      <c r="AE39" s="25">
        <f t="shared" si="15"/>
        <v>0</v>
      </c>
      <c r="AF39" s="26">
        <f>'[5]กันยายน 68 '!E39</f>
        <v>0</v>
      </c>
      <c r="AG39" s="24">
        <f t="shared" si="33"/>
        <v>0</v>
      </c>
      <c r="AH39" s="25">
        <f t="shared" si="17"/>
        <v>0</v>
      </c>
      <c r="AI39" s="26">
        <f>'[5]ตุลาคม 68 '!E39</f>
        <v>0</v>
      </c>
      <c r="AJ39" s="24">
        <f t="shared" si="34"/>
        <v>0</v>
      </c>
      <c r="AK39" s="25">
        <f t="shared" si="19"/>
        <v>0</v>
      </c>
      <c r="AL39" s="26">
        <f>'[5]พฤศจิกายน 68'!E39</f>
        <v>0</v>
      </c>
      <c r="AM39" s="24">
        <f t="shared" si="35"/>
        <v>0</v>
      </c>
      <c r="AN39" s="25">
        <f t="shared" si="21"/>
        <v>0</v>
      </c>
      <c r="AO39" s="26">
        <f>'[5]ธันวาคม 68 '!E39</f>
        <v>0</v>
      </c>
      <c r="AP39" s="24">
        <f t="shared" si="36"/>
        <v>0</v>
      </c>
      <c r="AQ39" s="25">
        <f t="shared" si="23"/>
        <v>0</v>
      </c>
      <c r="AS39" s="39"/>
      <c r="AT39" s="37"/>
      <c r="AU39" s="39"/>
      <c r="AV39" s="37">
        <f t="shared" si="25"/>
        <v>-193.5</v>
      </c>
      <c r="AW39" s="39"/>
      <c r="AX39" s="37">
        <f t="shared" si="26"/>
        <v>-58.5</v>
      </c>
      <c r="AY39" s="39"/>
      <c r="AZ39" s="37">
        <f t="shared" si="27"/>
        <v>-94671</v>
      </c>
      <c r="BA39" s="39"/>
      <c r="BB39" s="37">
        <f t="shared" si="28"/>
        <v>94081.5</v>
      </c>
      <c r="BC39" s="39"/>
      <c r="BD39" s="37">
        <f t="shared" si="24"/>
        <v>0</v>
      </c>
      <c r="BE39" s="39"/>
      <c r="BF39" s="37">
        <f t="shared" si="29"/>
        <v>0</v>
      </c>
      <c r="BG39" s="39"/>
      <c r="BH39" s="37">
        <f t="shared" si="30"/>
        <v>0</v>
      </c>
    </row>
    <row r="40" spans="1:60" x14ac:dyDescent="0.55000000000000004">
      <c r="A40" s="8">
        <f>[5]ตารางจด!A40</f>
        <v>3</v>
      </c>
      <c r="B40" s="52" t="str">
        <f>[5]ตารางจด!B40</f>
        <v>63/90</v>
      </c>
      <c r="C40" s="8">
        <f>[5]ตารางจด!C40</f>
        <v>0</v>
      </c>
      <c r="D40" s="8">
        <f>[5]ตารางจด!D40</f>
        <v>701893</v>
      </c>
      <c r="E40" s="65">
        <f>'[6]ธันวาคม 67 '!E40</f>
        <v>18270</v>
      </c>
      <c r="F40" s="24"/>
      <c r="G40" s="25"/>
      <c r="H40" s="26">
        <f>'[5]มกราคม 68'!E40</f>
        <v>18320</v>
      </c>
      <c r="I40" s="24">
        <f t="shared" si="0"/>
        <v>50</v>
      </c>
      <c r="J40" s="25">
        <f t="shared" si="37"/>
        <v>225</v>
      </c>
      <c r="K40" s="26">
        <f>'[5]กุมภาพันธ์ 68'!E40</f>
        <v>18371</v>
      </c>
      <c r="L40" s="24">
        <f t="shared" si="2"/>
        <v>51</v>
      </c>
      <c r="M40" s="25">
        <f t="shared" si="3"/>
        <v>229.5</v>
      </c>
      <c r="N40" s="26">
        <f>'[5]มีนาคม 68'!E40</f>
        <v>18421</v>
      </c>
      <c r="O40" s="24">
        <f t="shared" si="4"/>
        <v>50</v>
      </c>
      <c r="P40" s="25">
        <f t="shared" si="5"/>
        <v>225</v>
      </c>
      <c r="Q40" s="24">
        <f>'[5]เมษายน 68 '!E40</f>
        <v>0</v>
      </c>
      <c r="R40" s="24">
        <f t="shared" si="6"/>
        <v>-18421</v>
      </c>
      <c r="S40" s="25">
        <f t="shared" si="7"/>
        <v>-82894.5</v>
      </c>
      <c r="T40" s="24">
        <f>'[5]พฤษภาคม 68'!E40</f>
        <v>0</v>
      </c>
      <c r="U40" s="24">
        <f t="shared" si="8"/>
        <v>0</v>
      </c>
      <c r="V40" s="25">
        <f t="shared" si="9"/>
        <v>0</v>
      </c>
      <c r="W40" s="26">
        <f>'[5]มิถุนายน 68 '!E40</f>
        <v>0</v>
      </c>
      <c r="X40" s="24">
        <f t="shared" si="31"/>
        <v>0</v>
      </c>
      <c r="Y40" s="25">
        <f t="shared" si="11"/>
        <v>0</v>
      </c>
      <c r="Z40" s="26">
        <f>'[5]กรกฏาคม 68 '!E40</f>
        <v>0</v>
      </c>
      <c r="AA40" s="24">
        <f t="shared" si="12"/>
        <v>0</v>
      </c>
      <c r="AB40" s="25">
        <f t="shared" si="13"/>
        <v>0</v>
      </c>
      <c r="AC40" s="26">
        <f>'[5]สิงหาคม 68 '!E40</f>
        <v>0</v>
      </c>
      <c r="AD40" s="24">
        <f t="shared" si="32"/>
        <v>0</v>
      </c>
      <c r="AE40" s="25">
        <f t="shared" si="15"/>
        <v>0</v>
      </c>
      <c r="AF40" s="26">
        <f>'[5]กันยายน 68 '!E40</f>
        <v>0</v>
      </c>
      <c r="AG40" s="24">
        <f t="shared" si="33"/>
        <v>0</v>
      </c>
      <c r="AH40" s="25">
        <f t="shared" si="17"/>
        <v>0</v>
      </c>
      <c r="AI40" s="26">
        <f>'[5]ตุลาคม 68 '!E40</f>
        <v>0</v>
      </c>
      <c r="AJ40" s="24">
        <f t="shared" si="34"/>
        <v>0</v>
      </c>
      <c r="AK40" s="25">
        <f t="shared" si="19"/>
        <v>0</v>
      </c>
      <c r="AL40" s="26">
        <f>'[5]พฤศจิกายน 68'!E40</f>
        <v>0</v>
      </c>
      <c r="AM40" s="24">
        <f t="shared" si="35"/>
        <v>0</v>
      </c>
      <c r="AN40" s="25">
        <f t="shared" si="21"/>
        <v>0</v>
      </c>
      <c r="AO40" s="26">
        <f>'[5]ธันวาคม 68 '!E40</f>
        <v>0</v>
      </c>
      <c r="AP40" s="24">
        <f t="shared" si="36"/>
        <v>0</v>
      </c>
      <c r="AQ40" s="25">
        <f t="shared" si="23"/>
        <v>0</v>
      </c>
      <c r="AS40" s="39"/>
      <c r="AT40" s="37"/>
      <c r="AU40" s="39"/>
      <c r="AV40" s="37">
        <f t="shared" si="25"/>
        <v>4.5</v>
      </c>
      <c r="AW40" s="39"/>
      <c r="AX40" s="37">
        <f t="shared" si="26"/>
        <v>-4.5</v>
      </c>
      <c r="AY40" s="39"/>
      <c r="AZ40" s="37">
        <f t="shared" si="27"/>
        <v>-83119.5</v>
      </c>
      <c r="BA40" s="39"/>
      <c r="BB40" s="37">
        <f t="shared" si="28"/>
        <v>82894.5</v>
      </c>
      <c r="BC40" s="39"/>
      <c r="BD40" s="37">
        <f t="shared" si="24"/>
        <v>0</v>
      </c>
      <c r="BE40" s="39"/>
      <c r="BF40" s="37">
        <f t="shared" si="29"/>
        <v>0</v>
      </c>
      <c r="BG40" s="39"/>
      <c r="BH40" s="37">
        <f t="shared" si="30"/>
        <v>0</v>
      </c>
    </row>
    <row r="41" spans="1:60" x14ac:dyDescent="0.55000000000000004">
      <c r="A41" s="8">
        <f>[5]ตารางจด!A41</f>
        <v>4</v>
      </c>
      <c r="B41" s="52" t="str">
        <f>[5]ตารางจด!B41</f>
        <v>63/91</v>
      </c>
      <c r="C41" s="8">
        <f>[5]ตารางจด!C41</f>
        <v>0</v>
      </c>
      <c r="D41" s="8">
        <f>[5]ตารางจด!D41</f>
        <v>609328</v>
      </c>
      <c r="E41" s="65">
        <f>'[6]ธันวาคม 67 '!E41</f>
        <v>28274</v>
      </c>
      <c r="F41" s="24"/>
      <c r="G41" s="25"/>
      <c r="H41" s="26">
        <f>'[5]มกราคม 68'!E41</f>
        <v>28617</v>
      </c>
      <c r="I41" s="24">
        <f t="shared" si="0"/>
        <v>343</v>
      </c>
      <c r="J41" s="25">
        <f t="shared" si="37"/>
        <v>1543.5</v>
      </c>
      <c r="K41" s="26">
        <f>'[5]กุมภาพันธ์ 68'!E41</f>
        <v>28945</v>
      </c>
      <c r="L41" s="24">
        <f t="shared" si="2"/>
        <v>328</v>
      </c>
      <c r="M41" s="25">
        <f t="shared" si="3"/>
        <v>1476</v>
      </c>
      <c r="N41" s="26">
        <f>'[5]มีนาคม 68'!E41</f>
        <v>29223</v>
      </c>
      <c r="O41" s="24">
        <f t="shared" si="4"/>
        <v>278</v>
      </c>
      <c r="P41" s="25">
        <f t="shared" si="5"/>
        <v>1251</v>
      </c>
      <c r="Q41" s="24">
        <f>'[5]เมษายน 68 '!E41</f>
        <v>0</v>
      </c>
      <c r="R41" s="24">
        <f t="shared" si="6"/>
        <v>-29223</v>
      </c>
      <c r="S41" s="25">
        <f t="shared" si="7"/>
        <v>-131503.5</v>
      </c>
      <c r="T41" s="24">
        <f>'[5]พฤษภาคม 68'!E41</f>
        <v>0</v>
      </c>
      <c r="U41" s="24">
        <f t="shared" si="8"/>
        <v>0</v>
      </c>
      <c r="V41" s="25">
        <f t="shared" si="9"/>
        <v>0</v>
      </c>
      <c r="W41" s="26">
        <f>'[5]มิถุนายน 68 '!E41</f>
        <v>0</v>
      </c>
      <c r="X41" s="24">
        <f t="shared" si="31"/>
        <v>0</v>
      </c>
      <c r="Y41" s="25">
        <f t="shared" si="11"/>
        <v>0</v>
      </c>
      <c r="Z41" s="26">
        <f>'[5]กรกฏาคม 68 '!E41</f>
        <v>0</v>
      </c>
      <c r="AA41" s="24">
        <f t="shared" si="12"/>
        <v>0</v>
      </c>
      <c r="AB41" s="25">
        <f t="shared" si="13"/>
        <v>0</v>
      </c>
      <c r="AC41" s="26">
        <f>'[5]สิงหาคม 68 '!E41</f>
        <v>0</v>
      </c>
      <c r="AD41" s="24">
        <f t="shared" si="32"/>
        <v>0</v>
      </c>
      <c r="AE41" s="25">
        <f t="shared" si="15"/>
        <v>0</v>
      </c>
      <c r="AF41" s="26">
        <f>'[5]กันยายน 68 '!E41</f>
        <v>0</v>
      </c>
      <c r="AG41" s="24">
        <f t="shared" si="33"/>
        <v>0</v>
      </c>
      <c r="AH41" s="25">
        <f t="shared" si="17"/>
        <v>0</v>
      </c>
      <c r="AI41" s="26">
        <f>'[5]ตุลาคม 68 '!E41</f>
        <v>0</v>
      </c>
      <c r="AJ41" s="24">
        <f t="shared" si="34"/>
        <v>0</v>
      </c>
      <c r="AK41" s="25">
        <f t="shared" si="19"/>
        <v>0</v>
      </c>
      <c r="AL41" s="26">
        <f>'[5]พฤศจิกายน 68'!E41</f>
        <v>0</v>
      </c>
      <c r="AM41" s="24">
        <f t="shared" si="35"/>
        <v>0</v>
      </c>
      <c r="AN41" s="25">
        <f t="shared" si="21"/>
        <v>0</v>
      </c>
      <c r="AO41" s="26">
        <f>'[5]ธันวาคม 68 '!E41</f>
        <v>0</v>
      </c>
      <c r="AP41" s="24">
        <f t="shared" si="36"/>
        <v>0</v>
      </c>
      <c r="AQ41" s="25">
        <f t="shared" si="23"/>
        <v>0</v>
      </c>
      <c r="AS41" s="44"/>
      <c r="AT41" s="38"/>
      <c r="AU41" s="39"/>
      <c r="AV41" s="37">
        <f t="shared" si="25"/>
        <v>-67.5</v>
      </c>
      <c r="AW41" s="39"/>
      <c r="AX41" s="37">
        <f t="shared" si="26"/>
        <v>-225</v>
      </c>
      <c r="AY41" s="43"/>
      <c r="AZ41" s="37">
        <f t="shared" si="27"/>
        <v>-132754.5</v>
      </c>
      <c r="BA41" s="39"/>
      <c r="BB41" s="37">
        <f t="shared" si="28"/>
        <v>131503.5</v>
      </c>
      <c r="BC41" s="39"/>
      <c r="BD41" s="37">
        <f t="shared" si="24"/>
        <v>0</v>
      </c>
      <c r="BE41" s="39"/>
      <c r="BF41" s="37">
        <f t="shared" si="29"/>
        <v>0</v>
      </c>
      <c r="BG41" s="39"/>
      <c r="BH41" s="37">
        <f t="shared" si="30"/>
        <v>0</v>
      </c>
    </row>
    <row r="42" spans="1:60" x14ac:dyDescent="0.55000000000000004">
      <c r="A42" s="8">
        <f>[5]ตารางจด!A42</f>
        <v>5</v>
      </c>
      <c r="B42" s="52" t="str">
        <f>[5]ตารางจด!B42</f>
        <v>63/92</v>
      </c>
      <c r="C42" s="8">
        <f>[5]ตารางจด!C42</f>
        <v>0</v>
      </c>
      <c r="D42" s="8">
        <f>[5]ตารางจด!D42</f>
        <v>700897</v>
      </c>
      <c r="E42" s="65">
        <f>'[6]ธันวาคม 67 '!E42</f>
        <v>8262</v>
      </c>
      <c r="F42" s="24"/>
      <c r="G42" s="25"/>
      <c r="H42" s="26">
        <f>'[5]มกราคม 68'!E42</f>
        <v>8309</v>
      </c>
      <c r="I42" s="24">
        <f t="shared" si="0"/>
        <v>47</v>
      </c>
      <c r="J42" s="25">
        <f t="shared" si="37"/>
        <v>211.5</v>
      </c>
      <c r="K42" s="26">
        <f>'[5]กุมภาพันธ์ 68'!E42</f>
        <v>8352</v>
      </c>
      <c r="L42" s="24">
        <f t="shared" si="2"/>
        <v>43</v>
      </c>
      <c r="M42" s="25">
        <f t="shared" si="3"/>
        <v>193.5</v>
      </c>
      <c r="N42" s="26">
        <f>'[5]มีนาคม 68'!E42</f>
        <v>8395</v>
      </c>
      <c r="O42" s="24">
        <f t="shared" si="4"/>
        <v>43</v>
      </c>
      <c r="P42" s="25">
        <f t="shared" si="5"/>
        <v>193.5</v>
      </c>
      <c r="Q42" s="24">
        <f>'[5]เมษายน 68 '!E42</f>
        <v>0</v>
      </c>
      <c r="R42" s="24">
        <f t="shared" si="6"/>
        <v>-8395</v>
      </c>
      <c r="S42" s="25">
        <f t="shared" si="7"/>
        <v>-37777.5</v>
      </c>
      <c r="T42" s="24">
        <f>'[5]พฤษภาคม 68'!E42</f>
        <v>0</v>
      </c>
      <c r="U42" s="24">
        <f t="shared" si="8"/>
        <v>0</v>
      </c>
      <c r="V42" s="25">
        <f t="shared" si="9"/>
        <v>0</v>
      </c>
      <c r="W42" s="26">
        <f>'[5]มิถุนายน 68 '!E42</f>
        <v>0</v>
      </c>
      <c r="X42" s="24">
        <f t="shared" si="31"/>
        <v>0</v>
      </c>
      <c r="Y42" s="25">
        <f t="shared" si="11"/>
        <v>0</v>
      </c>
      <c r="Z42" s="26">
        <f>'[5]กรกฏาคม 68 '!E42</f>
        <v>0</v>
      </c>
      <c r="AA42" s="24">
        <f t="shared" si="12"/>
        <v>0</v>
      </c>
      <c r="AB42" s="25">
        <f t="shared" si="13"/>
        <v>0</v>
      </c>
      <c r="AC42" s="26">
        <f>'[5]สิงหาคม 68 '!E42</f>
        <v>0</v>
      </c>
      <c r="AD42" s="24">
        <f t="shared" si="32"/>
        <v>0</v>
      </c>
      <c r="AE42" s="25">
        <f t="shared" si="15"/>
        <v>0</v>
      </c>
      <c r="AF42" s="26">
        <f>'[5]กันยายน 68 '!E42</f>
        <v>0</v>
      </c>
      <c r="AG42" s="24">
        <f t="shared" si="33"/>
        <v>0</v>
      </c>
      <c r="AH42" s="25">
        <f t="shared" si="17"/>
        <v>0</v>
      </c>
      <c r="AI42" s="26">
        <f>'[5]ตุลาคม 68 '!E42</f>
        <v>0</v>
      </c>
      <c r="AJ42" s="24">
        <f t="shared" si="34"/>
        <v>0</v>
      </c>
      <c r="AK42" s="25">
        <f t="shared" si="19"/>
        <v>0</v>
      </c>
      <c r="AL42" s="26">
        <f>'[5]พฤศจิกายน 68'!E42</f>
        <v>0</v>
      </c>
      <c r="AM42" s="24">
        <f t="shared" si="35"/>
        <v>0</v>
      </c>
      <c r="AN42" s="25">
        <f t="shared" si="21"/>
        <v>0</v>
      </c>
      <c r="AO42" s="26">
        <f>'[5]ธันวาคม 68 '!E42</f>
        <v>0</v>
      </c>
      <c r="AP42" s="24">
        <f t="shared" si="36"/>
        <v>0</v>
      </c>
      <c r="AQ42" s="25">
        <f t="shared" si="23"/>
        <v>0</v>
      </c>
      <c r="AS42" s="39"/>
      <c r="AT42" s="37"/>
      <c r="AU42" s="39"/>
      <c r="AV42" s="37">
        <f t="shared" si="25"/>
        <v>-18</v>
      </c>
      <c r="AW42" s="39"/>
      <c r="AX42" s="37">
        <f t="shared" si="26"/>
        <v>0</v>
      </c>
      <c r="AY42" s="39"/>
      <c r="AZ42" s="37">
        <f t="shared" si="27"/>
        <v>-37971</v>
      </c>
      <c r="BA42" s="39"/>
      <c r="BB42" s="37">
        <f t="shared" si="28"/>
        <v>37777.5</v>
      </c>
      <c r="BC42" s="39"/>
      <c r="BD42" s="37">
        <f t="shared" si="24"/>
        <v>0</v>
      </c>
      <c r="BE42" s="39"/>
      <c r="BF42" s="37">
        <f t="shared" si="29"/>
        <v>0</v>
      </c>
      <c r="BG42" s="39"/>
      <c r="BH42" s="37">
        <f t="shared" si="30"/>
        <v>0</v>
      </c>
    </row>
    <row r="43" spans="1:60" x14ac:dyDescent="0.55000000000000004">
      <c r="A43" s="8">
        <f>[5]ตารางจด!A43</f>
        <v>6</v>
      </c>
      <c r="B43" s="52" t="str">
        <f>[5]ตารางจด!B43</f>
        <v>63/93</v>
      </c>
      <c r="C43" s="8">
        <f>[5]ตารางจด!C43</f>
        <v>0</v>
      </c>
      <c r="D43" s="8">
        <f>[5]ตารางจด!D43</f>
        <v>700165</v>
      </c>
      <c r="E43" s="65">
        <f>'[6]ธันวาคม 67 '!E43</f>
        <v>32646</v>
      </c>
      <c r="F43" s="24"/>
      <c r="G43" s="25"/>
      <c r="H43" s="26">
        <f>'[5]มกราคม 68'!E43</f>
        <v>32646</v>
      </c>
      <c r="I43" s="24">
        <f t="shared" si="0"/>
        <v>0</v>
      </c>
      <c r="J43" s="25">
        <f t="shared" si="37"/>
        <v>0</v>
      </c>
      <c r="K43" s="26">
        <f>'[5]กุมภาพันธ์ 68'!E43</f>
        <v>32646</v>
      </c>
      <c r="L43" s="24">
        <f t="shared" si="2"/>
        <v>0</v>
      </c>
      <c r="M43" s="25">
        <f t="shared" si="3"/>
        <v>0</v>
      </c>
      <c r="N43" s="26">
        <f>'[5]มีนาคม 68'!E43</f>
        <v>32646</v>
      </c>
      <c r="O43" s="24">
        <f t="shared" si="4"/>
        <v>0</v>
      </c>
      <c r="P43" s="25">
        <f t="shared" si="5"/>
        <v>0</v>
      </c>
      <c r="Q43" s="24">
        <f>'[5]เมษายน 68 '!E43</f>
        <v>0</v>
      </c>
      <c r="R43" s="24">
        <f t="shared" si="6"/>
        <v>-32646</v>
      </c>
      <c r="S43" s="25">
        <f t="shared" si="7"/>
        <v>-146907</v>
      </c>
      <c r="T43" s="24">
        <f>'[5]พฤษภาคม 68'!E43</f>
        <v>0</v>
      </c>
      <c r="U43" s="24">
        <f t="shared" si="8"/>
        <v>0</v>
      </c>
      <c r="V43" s="25">
        <f t="shared" si="9"/>
        <v>0</v>
      </c>
      <c r="W43" s="26">
        <f>'[5]มิถุนายน 68 '!E43</f>
        <v>0</v>
      </c>
      <c r="X43" s="24">
        <f t="shared" si="31"/>
        <v>0</v>
      </c>
      <c r="Y43" s="25">
        <f t="shared" si="11"/>
        <v>0</v>
      </c>
      <c r="Z43" s="26">
        <f>'[5]กรกฏาคม 68 '!E43</f>
        <v>0</v>
      </c>
      <c r="AA43" s="24">
        <f t="shared" si="12"/>
        <v>0</v>
      </c>
      <c r="AB43" s="25">
        <f t="shared" si="13"/>
        <v>0</v>
      </c>
      <c r="AC43" s="26">
        <f>'[5]สิงหาคม 68 '!E43</f>
        <v>0</v>
      </c>
      <c r="AD43" s="24">
        <f t="shared" si="32"/>
        <v>0</v>
      </c>
      <c r="AE43" s="25">
        <f t="shared" si="15"/>
        <v>0</v>
      </c>
      <c r="AF43" s="26">
        <f>'[5]กันยายน 68 '!E43</f>
        <v>0</v>
      </c>
      <c r="AG43" s="24">
        <f t="shared" si="33"/>
        <v>0</v>
      </c>
      <c r="AH43" s="25">
        <f t="shared" si="17"/>
        <v>0</v>
      </c>
      <c r="AI43" s="26">
        <f>'[5]ตุลาคม 68 '!E43</f>
        <v>0</v>
      </c>
      <c r="AJ43" s="24">
        <f t="shared" si="34"/>
        <v>0</v>
      </c>
      <c r="AK43" s="25">
        <f t="shared" si="19"/>
        <v>0</v>
      </c>
      <c r="AL43" s="26">
        <f>'[5]พฤศจิกายน 68'!E43</f>
        <v>0</v>
      </c>
      <c r="AM43" s="24">
        <f t="shared" si="35"/>
        <v>0</v>
      </c>
      <c r="AN43" s="25">
        <f t="shared" si="21"/>
        <v>0</v>
      </c>
      <c r="AO43" s="26">
        <f>'[5]ธันวาคม 68 '!E43</f>
        <v>0</v>
      </c>
      <c r="AP43" s="24">
        <f t="shared" si="36"/>
        <v>0</v>
      </c>
      <c r="AQ43" s="25">
        <f t="shared" si="23"/>
        <v>0</v>
      </c>
      <c r="AS43" s="39"/>
      <c r="AT43" s="37"/>
      <c r="AU43" s="39"/>
      <c r="AV43" s="37">
        <f t="shared" si="25"/>
        <v>0</v>
      </c>
      <c r="AW43" s="39"/>
      <c r="AX43" s="37">
        <f t="shared" si="26"/>
        <v>0</v>
      </c>
      <c r="AY43" s="39"/>
      <c r="AZ43" s="37">
        <f t="shared" si="27"/>
        <v>-146907</v>
      </c>
      <c r="BA43" s="39"/>
      <c r="BB43" s="37">
        <f t="shared" si="28"/>
        <v>146907</v>
      </c>
      <c r="BC43" s="45">
        <v>28444</v>
      </c>
      <c r="BD43" s="38">
        <f t="shared" si="24"/>
        <v>0</v>
      </c>
      <c r="BE43" s="47"/>
      <c r="BF43" s="37">
        <f t="shared" si="29"/>
        <v>0</v>
      </c>
      <c r="BG43" s="47"/>
      <c r="BH43" s="37">
        <f t="shared" si="30"/>
        <v>0</v>
      </c>
    </row>
    <row r="44" spans="1:60" x14ac:dyDescent="0.55000000000000004">
      <c r="A44" s="8">
        <f>[5]ตารางจด!A44</f>
        <v>7</v>
      </c>
      <c r="B44" s="52" t="str">
        <f>[5]ตารางจด!B44</f>
        <v>63/94</v>
      </c>
      <c r="C44" s="8">
        <f>[5]ตารางจด!C44</f>
        <v>0</v>
      </c>
      <c r="D44" s="8">
        <f>[5]ตารางจด!D44</f>
        <v>702616</v>
      </c>
      <c r="E44" s="65">
        <f>'[6]ธันวาคม 67 '!E44</f>
        <v>12348</v>
      </c>
      <c r="F44" s="24"/>
      <c r="G44" s="25"/>
      <c r="H44" s="26">
        <f>'[5]มกราคม 68'!E44</f>
        <v>12348</v>
      </c>
      <c r="I44" s="24">
        <f t="shared" si="0"/>
        <v>0</v>
      </c>
      <c r="J44" s="25">
        <f t="shared" si="37"/>
        <v>0</v>
      </c>
      <c r="K44" s="26">
        <f>'[5]กุมภาพันธ์ 68'!E44</f>
        <v>12348</v>
      </c>
      <c r="L44" s="24">
        <f t="shared" si="2"/>
        <v>0</v>
      </c>
      <c r="M44" s="25">
        <f t="shared" si="3"/>
        <v>0</v>
      </c>
      <c r="N44" s="26">
        <f>'[5]มีนาคม 68'!E44</f>
        <v>12348</v>
      </c>
      <c r="O44" s="24">
        <f t="shared" si="4"/>
        <v>0</v>
      </c>
      <c r="P44" s="25">
        <f t="shared" si="5"/>
        <v>0</v>
      </c>
      <c r="Q44" s="24">
        <f>'[5]เมษายน 68 '!E44</f>
        <v>0</v>
      </c>
      <c r="R44" s="24">
        <f t="shared" si="6"/>
        <v>-12348</v>
      </c>
      <c r="S44" s="25">
        <f t="shared" si="7"/>
        <v>-55566</v>
      </c>
      <c r="T44" s="24">
        <f>'[5]พฤษภาคม 68'!E44</f>
        <v>0</v>
      </c>
      <c r="U44" s="24">
        <f t="shared" si="8"/>
        <v>0</v>
      </c>
      <c r="V44" s="25">
        <f t="shared" si="9"/>
        <v>0</v>
      </c>
      <c r="W44" s="26">
        <f>'[5]มิถุนายน 68 '!E44</f>
        <v>0</v>
      </c>
      <c r="X44" s="24">
        <f t="shared" si="31"/>
        <v>0</v>
      </c>
      <c r="Y44" s="25">
        <f t="shared" si="11"/>
        <v>0</v>
      </c>
      <c r="Z44" s="26">
        <f>'[5]กรกฏาคม 68 '!E44</f>
        <v>0</v>
      </c>
      <c r="AA44" s="24">
        <f t="shared" si="12"/>
        <v>0</v>
      </c>
      <c r="AB44" s="25">
        <f t="shared" si="13"/>
        <v>0</v>
      </c>
      <c r="AC44" s="26">
        <f>'[5]สิงหาคม 68 '!E44</f>
        <v>0</v>
      </c>
      <c r="AD44" s="24">
        <f t="shared" si="32"/>
        <v>0</v>
      </c>
      <c r="AE44" s="25">
        <f t="shared" si="15"/>
        <v>0</v>
      </c>
      <c r="AF44" s="26">
        <f>'[5]กันยายน 68 '!E44</f>
        <v>0</v>
      </c>
      <c r="AG44" s="24">
        <f t="shared" si="33"/>
        <v>0</v>
      </c>
      <c r="AH44" s="25">
        <f t="shared" si="17"/>
        <v>0</v>
      </c>
      <c r="AI44" s="26">
        <f>'[5]ตุลาคม 68 '!E44</f>
        <v>0</v>
      </c>
      <c r="AJ44" s="24">
        <f t="shared" si="34"/>
        <v>0</v>
      </c>
      <c r="AK44" s="25">
        <f t="shared" si="19"/>
        <v>0</v>
      </c>
      <c r="AL44" s="26">
        <f>'[5]พฤศจิกายน 68'!E44</f>
        <v>0</v>
      </c>
      <c r="AM44" s="24">
        <f t="shared" si="35"/>
        <v>0</v>
      </c>
      <c r="AN44" s="25">
        <f t="shared" si="21"/>
        <v>0</v>
      </c>
      <c r="AO44" s="26">
        <f>'[5]ธันวาคม 68 '!E44</f>
        <v>0</v>
      </c>
      <c r="AP44" s="24">
        <f t="shared" si="36"/>
        <v>0</v>
      </c>
      <c r="AQ44" s="25">
        <f t="shared" si="23"/>
        <v>0</v>
      </c>
      <c r="AS44" s="39"/>
      <c r="AT44" s="37"/>
      <c r="AU44" s="39"/>
      <c r="AV44" s="37">
        <f t="shared" si="25"/>
        <v>0</v>
      </c>
      <c r="AW44" s="39"/>
      <c r="AX44" s="37">
        <f t="shared" si="26"/>
        <v>0</v>
      </c>
      <c r="AY44" s="39"/>
      <c r="AZ44" s="37">
        <f t="shared" si="27"/>
        <v>-55566</v>
      </c>
      <c r="BA44" s="39"/>
      <c r="BB44" s="37">
        <f t="shared" si="28"/>
        <v>55566</v>
      </c>
      <c r="BC44" s="39"/>
      <c r="BD44" s="37">
        <f t="shared" si="24"/>
        <v>0</v>
      </c>
      <c r="BE44" s="39"/>
      <c r="BF44" s="37">
        <f t="shared" si="29"/>
        <v>0</v>
      </c>
      <c r="BG44" s="39"/>
      <c r="BH44" s="37">
        <f t="shared" si="30"/>
        <v>0</v>
      </c>
    </row>
    <row r="45" spans="1:60" x14ac:dyDescent="0.55000000000000004">
      <c r="A45" s="8">
        <f>[5]ตารางจด!A45</f>
        <v>8</v>
      </c>
      <c r="B45" s="52" t="str">
        <f>[5]ตารางจด!B45</f>
        <v>63/95</v>
      </c>
      <c r="C45" s="8">
        <f>[5]ตารางจด!C45</f>
        <v>0</v>
      </c>
      <c r="D45" s="8">
        <f>[5]ตารางจด!D45</f>
        <v>605700</v>
      </c>
      <c r="E45" s="65">
        <f>'[6]ธันวาคม 67 '!E45</f>
        <v>32339</v>
      </c>
      <c r="F45" s="24"/>
      <c r="G45" s="25"/>
      <c r="H45" s="26">
        <f>'[5]มกราคม 68'!E45</f>
        <v>32401</v>
      </c>
      <c r="I45" s="24">
        <f t="shared" si="0"/>
        <v>62</v>
      </c>
      <c r="J45" s="25">
        <f t="shared" si="37"/>
        <v>279</v>
      </c>
      <c r="K45" s="26">
        <f>'[5]กุมภาพันธ์ 68'!E45</f>
        <v>32447</v>
      </c>
      <c r="L45" s="24">
        <f t="shared" si="2"/>
        <v>46</v>
      </c>
      <c r="M45" s="25">
        <f t="shared" si="3"/>
        <v>207</v>
      </c>
      <c r="N45" s="26">
        <f>'[5]มีนาคม 68'!E45</f>
        <v>32454</v>
      </c>
      <c r="O45" s="24">
        <f t="shared" si="4"/>
        <v>7</v>
      </c>
      <c r="P45" s="25">
        <f t="shared" si="5"/>
        <v>31.5</v>
      </c>
      <c r="Q45" s="24">
        <f>'[5]เมษายน 68 '!E45</f>
        <v>0</v>
      </c>
      <c r="R45" s="24">
        <f t="shared" si="6"/>
        <v>-32454</v>
      </c>
      <c r="S45" s="25">
        <f t="shared" si="7"/>
        <v>-146043</v>
      </c>
      <c r="T45" s="24">
        <f>'[5]พฤษภาคม 68'!E45</f>
        <v>0</v>
      </c>
      <c r="U45" s="24">
        <f t="shared" si="8"/>
        <v>0</v>
      </c>
      <c r="V45" s="25">
        <f t="shared" si="9"/>
        <v>0</v>
      </c>
      <c r="W45" s="26">
        <f>'[5]มิถุนายน 68 '!E45</f>
        <v>0</v>
      </c>
      <c r="X45" s="24">
        <f t="shared" si="31"/>
        <v>0</v>
      </c>
      <c r="Y45" s="25">
        <f t="shared" si="11"/>
        <v>0</v>
      </c>
      <c r="Z45" s="26">
        <f>'[5]กรกฏาคม 68 '!E45</f>
        <v>0</v>
      </c>
      <c r="AA45" s="24">
        <f t="shared" si="12"/>
        <v>0</v>
      </c>
      <c r="AB45" s="25">
        <f t="shared" si="13"/>
        <v>0</v>
      </c>
      <c r="AC45" s="26">
        <f>'[5]สิงหาคม 68 '!E45</f>
        <v>0</v>
      </c>
      <c r="AD45" s="24">
        <f t="shared" si="32"/>
        <v>0</v>
      </c>
      <c r="AE45" s="25">
        <f t="shared" si="15"/>
        <v>0</v>
      </c>
      <c r="AF45" s="26">
        <f>'[5]กันยายน 68 '!E45</f>
        <v>0</v>
      </c>
      <c r="AG45" s="24">
        <f t="shared" si="33"/>
        <v>0</v>
      </c>
      <c r="AH45" s="25">
        <f t="shared" si="17"/>
        <v>0</v>
      </c>
      <c r="AI45" s="26">
        <f>'[5]ตุลาคม 68 '!E45</f>
        <v>0</v>
      </c>
      <c r="AJ45" s="24">
        <f t="shared" si="34"/>
        <v>0</v>
      </c>
      <c r="AK45" s="25">
        <f t="shared" si="19"/>
        <v>0</v>
      </c>
      <c r="AL45" s="26">
        <f>'[5]พฤศจิกายน 68'!E45</f>
        <v>0</v>
      </c>
      <c r="AM45" s="24">
        <f t="shared" si="35"/>
        <v>0</v>
      </c>
      <c r="AN45" s="25">
        <f t="shared" si="21"/>
        <v>0</v>
      </c>
      <c r="AO45" s="26">
        <f>'[5]ธันวาคม 68 '!E45</f>
        <v>0</v>
      </c>
      <c r="AP45" s="24">
        <f t="shared" si="36"/>
        <v>0</v>
      </c>
      <c r="AQ45" s="25">
        <f t="shared" si="23"/>
        <v>0</v>
      </c>
      <c r="AS45" s="39"/>
      <c r="AT45" s="37"/>
      <c r="AU45" s="39"/>
      <c r="AV45" s="37">
        <f t="shared" si="25"/>
        <v>-72</v>
      </c>
      <c r="AW45" s="43">
        <v>25825</v>
      </c>
      <c r="AX45" s="37">
        <f t="shared" si="26"/>
        <v>-175.5</v>
      </c>
      <c r="AY45" s="39"/>
      <c r="AZ45" s="37">
        <f t="shared" si="27"/>
        <v>-146074.5</v>
      </c>
      <c r="BA45" s="39"/>
      <c r="BB45" s="37">
        <f t="shared" si="28"/>
        <v>146043</v>
      </c>
      <c r="BC45" s="39"/>
      <c r="BD45" s="37">
        <f t="shared" si="24"/>
        <v>0</v>
      </c>
      <c r="BE45" s="39"/>
      <c r="BF45" s="37">
        <f t="shared" si="29"/>
        <v>0</v>
      </c>
      <c r="BG45" s="39"/>
      <c r="BH45" s="37">
        <f t="shared" si="30"/>
        <v>0</v>
      </c>
    </row>
    <row r="46" spans="1:60" x14ac:dyDescent="0.55000000000000004">
      <c r="A46" s="8">
        <f>[5]ตารางจด!A46</f>
        <v>9</v>
      </c>
      <c r="B46" s="52" t="str">
        <f>[5]ตารางจด!B46</f>
        <v>63/96</v>
      </c>
      <c r="C46" s="8">
        <f>[5]ตารางจด!C46</f>
        <v>0</v>
      </c>
      <c r="D46" s="8">
        <f>[5]ตารางจด!D46</f>
        <v>702346</v>
      </c>
      <c r="E46" s="65">
        <f>'[6]ธันวาคม 67 '!E46</f>
        <v>14526</v>
      </c>
      <c r="F46" s="24"/>
      <c r="G46" s="25"/>
      <c r="H46" s="26">
        <f>'[5]มกราคม 68'!E46</f>
        <v>14584</v>
      </c>
      <c r="I46" s="24">
        <f t="shared" si="0"/>
        <v>58</v>
      </c>
      <c r="J46" s="25">
        <f t="shared" si="37"/>
        <v>261</v>
      </c>
      <c r="K46" s="26">
        <f>'[5]กุมภาพันธ์ 68'!E46</f>
        <v>14646</v>
      </c>
      <c r="L46" s="24">
        <f t="shared" si="2"/>
        <v>62</v>
      </c>
      <c r="M46" s="25">
        <f t="shared" si="3"/>
        <v>279</v>
      </c>
      <c r="N46" s="26">
        <f>'[5]มีนาคม 68'!E46</f>
        <v>14746</v>
      </c>
      <c r="O46" s="24">
        <f t="shared" si="4"/>
        <v>100</v>
      </c>
      <c r="P46" s="25">
        <f t="shared" si="5"/>
        <v>450</v>
      </c>
      <c r="Q46" s="24">
        <f>'[5]เมษายน 68 '!E46</f>
        <v>0</v>
      </c>
      <c r="R46" s="24">
        <f t="shared" si="6"/>
        <v>-14746</v>
      </c>
      <c r="S46" s="25">
        <f t="shared" si="7"/>
        <v>-66357</v>
      </c>
      <c r="T46" s="24">
        <f>'[5]พฤษภาคม 68'!E46</f>
        <v>0</v>
      </c>
      <c r="U46" s="24">
        <f t="shared" si="8"/>
        <v>0</v>
      </c>
      <c r="V46" s="25">
        <f t="shared" si="9"/>
        <v>0</v>
      </c>
      <c r="W46" s="26">
        <f>'[5]มิถุนายน 68 '!E46</f>
        <v>0</v>
      </c>
      <c r="X46" s="24">
        <f t="shared" si="31"/>
        <v>0</v>
      </c>
      <c r="Y46" s="25">
        <f t="shared" si="11"/>
        <v>0</v>
      </c>
      <c r="Z46" s="26">
        <f>'[5]กรกฏาคม 68 '!E46</f>
        <v>0</v>
      </c>
      <c r="AA46" s="24">
        <f t="shared" si="12"/>
        <v>0</v>
      </c>
      <c r="AB46" s="25">
        <f t="shared" si="13"/>
        <v>0</v>
      </c>
      <c r="AC46" s="26">
        <f>'[5]สิงหาคม 68 '!E46</f>
        <v>0</v>
      </c>
      <c r="AD46" s="24">
        <f t="shared" si="32"/>
        <v>0</v>
      </c>
      <c r="AE46" s="25">
        <f t="shared" si="15"/>
        <v>0</v>
      </c>
      <c r="AF46" s="26">
        <f>'[5]กันยายน 68 '!E46</f>
        <v>0</v>
      </c>
      <c r="AG46" s="24">
        <f t="shared" si="33"/>
        <v>0</v>
      </c>
      <c r="AH46" s="25">
        <f t="shared" si="17"/>
        <v>0</v>
      </c>
      <c r="AI46" s="26">
        <f>'[5]ตุลาคม 68 '!E46</f>
        <v>0</v>
      </c>
      <c r="AJ46" s="24">
        <f t="shared" si="34"/>
        <v>0</v>
      </c>
      <c r="AK46" s="25">
        <f t="shared" si="19"/>
        <v>0</v>
      </c>
      <c r="AL46" s="26">
        <f>'[5]พฤศจิกายน 68'!E46</f>
        <v>0</v>
      </c>
      <c r="AM46" s="24">
        <f t="shared" si="35"/>
        <v>0</v>
      </c>
      <c r="AN46" s="25">
        <f t="shared" si="21"/>
        <v>0</v>
      </c>
      <c r="AO46" s="26">
        <f>'[5]ธันวาคม 68 '!E46</f>
        <v>0</v>
      </c>
      <c r="AP46" s="24">
        <f t="shared" si="36"/>
        <v>0</v>
      </c>
      <c r="AQ46" s="25">
        <f t="shared" si="23"/>
        <v>0</v>
      </c>
      <c r="AS46" s="39"/>
      <c r="AT46" s="37"/>
      <c r="AU46" s="39"/>
      <c r="AV46" s="37">
        <f t="shared" si="25"/>
        <v>18</v>
      </c>
      <c r="AW46" s="39"/>
      <c r="AX46" s="37">
        <f t="shared" si="26"/>
        <v>171</v>
      </c>
      <c r="AY46" s="39"/>
      <c r="AZ46" s="37">
        <f t="shared" si="27"/>
        <v>-66807</v>
      </c>
      <c r="BA46" s="39"/>
      <c r="BB46" s="37">
        <f t="shared" si="28"/>
        <v>66357</v>
      </c>
      <c r="BC46" s="39"/>
      <c r="BD46" s="37">
        <f t="shared" si="24"/>
        <v>0</v>
      </c>
      <c r="BE46" s="39"/>
      <c r="BF46" s="37">
        <f t="shared" si="29"/>
        <v>0</v>
      </c>
      <c r="BG46" s="39"/>
      <c r="BH46" s="37">
        <f t="shared" si="30"/>
        <v>0</v>
      </c>
    </row>
    <row r="47" spans="1:60" x14ac:dyDescent="0.55000000000000004">
      <c r="A47" s="8">
        <f>[5]ตารางจด!A47</f>
        <v>10</v>
      </c>
      <c r="B47" s="52" t="str">
        <f>[5]ตารางจด!B47</f>
        <v>63/97</v>
      </c>
      <c r="C47" s="8">
        <f>[5]ตารางจด!C47</f>
        <v>0</v>
      </c>
      <c r="D47" s="8">
        <f>[5]ตารางจด!D47</f>
        <v>700572</v>
      </c>
      <c r="E47" s="65">
        <f>'[6]ธันวาคม 67 '!E47</f>
        <v>14875</v>
      </c>
      <c r="F47" s="24"/>
      <c r="G47" s="25"/>
      <c r="H47" s="26">
        <f>'[5]มกราคม 68'!E47</f>
        <v>14921</v>
      </c>
      <c r="I47" s="24">
        <f t="shared" si="0"/>
        <v>46</v>
      </c>
      <c r="J47" s="25">
        <f t="shared" si="37"/>
        <v>207</v>
      </c>
      <c r="K47" s="26">
        <f>'[5]กุมภาพันธ์ 68'!E47</f>
        <v>14968</v>
      </c>
      <c r="L47" s="24">
        <f t="shared" si="2"/>
        <v>47</v>
      </c>
      <c r="M47" s="25">
        <f t="shared" si="3"/>
        <v>211.5</v>
      </c>
      <c r="N47" s="26">
        <f>'[5]มีนาคม 68'!E47</f>
        <v>15029</v>
      </c>
      <c r="O47" s="24">
        <f t="shared" si="4"/>
        <v>61</v>
      </c>
      <c r="P47" s="25">
        <f t="shared" si="5"/>
        <v>274.5</v>
      </c>
      <c r="Q47" s="24">
        <f>'[5]เมษายน 68 '!E47</f>
        <v>0</v>
      </c>
      <c r="R47" s="24">
        <f t="shared" si="6"/>
        <v>-15029</v>
      </c>
      <c r="S47" s="25">
        <f t="shared" si="7"/>
        <v>-67630.5</v>
      </c>
      <c r="T47" s="24">
        <f>'[5]พฤษภาคม 68'!E47</f>
        <v>0</v>
      </c>
      <c r="U47" s="24">
        <f t="shared" si="8"/>
        <v>0</v>
      </c>
      <c r="V47" s="25">
        <f t="shared" si="9"/>
        <v>0</v>
      </c>
      <c r="W47" s="26">
        <f>'[5]มิถุนายน 68 '!E47</f>
        <v>0</v>
      </c>
      <c r="X47" s="24">
        <f t="shared" si="31"/>
        <v>0</v>
      </c>
      <c r="Y47" s="25">
        <f t="shared" si="11"/>
        <v>0</v>
      </c>
      <c r="Z47" s="26">
        <f>'[5]กรกฏาคม 68 '!E47</f>
        <v>0</v>
      </c>
      <c r="AA47" s="24">
        <f t="shared" si="12"/>
        <v>0</v>
      </c>
      <c r="AB47" s="25">
        <f t="shared" si="13"/>
        <v>0</v>
      </c>
      <c r="AC47" s="26">
        <f>'[5]สิงหาคม 68 '!E47</f>
        <v>0</v>
      </c>
      <c r="AD47" s="24">
        <f t="shared" si="32"/>
        <v>0</v>
      </c>
      <c r="AE47" s="25">
        <f t="shared" si="15"/>
        <v>0</v>
      </c>
      <c r="AF47" s="26">
        <f>'[5]กันยายน 68 '!E47</f>
        <v>0</v>
      </c>
      <c r="AG47" s="24">
        <f t="shared" si="33"/>
        <v>0</v>
      </c>
      <c r="AH47" s="25">
        <f t="shared" si="17"/>
        <v>0</v>
      </c>
      <c r="AI47" s="26">
        <f>'[5]ตุลาคม 68 '!E47</f>
        <v>0</v>
      </c>
      <c r="AJ47" s="24">
        <f t="shared" si="34"/>
        <v>0</v>
      </c>
      <c r="AK47" s="25">
        <f t="shared" si="19"/>
        <v>0</v>
      </c>
      <c r="AL47" s="26">
        <f>'[5]พฤศจิกายน 68'!E47</f>
        <v>0</v>
      </c>
      <c r="AM47" s="24">
        <f t="shared" si="35"/>
        <v>0</v>
      </c>
      <c r="AN47" s="25">
        <f t="shared" si="21"/>
        <v>0</v>
      </c>
      <c r="AO47" s="26">
        <f>'[5]ธันวาคม 68 '!E47</f>
        <v>0</v>
      </c>
      <c r="AP47" s="24">
        <f t="shared" si="36"/>
        <v>0</v>
      </c>
      <c r="AQ47" s="25">
        <f t="shared" si="23"/>
        <v>0</v>
      </c>
      <c r="AS47" s="39"/>
      <c r="AT47" s="37"/>
      <c r="AU47" s="39"/>
      <c r="AV47" s="37">
        <f t="shared" si="25"/>
        <v>4.5</v>
      </c>
      <c r="AW47" s="39"/>
      <c r="AX47" s="37">
        <f t="shared" si="26"/>
        <v>63</v>
      </c>
      <c r="AY47" s="39"/>
      <c r="AZ47" s="37">
        <f t="shared" si="27"/>
        <v>-67905</v>
      </c>
      <c r="BA47" s="39"/>
      <c r="BB47" s="37">
        <f t="shared" si="28"/>
        <v>67630.5</v>
      </c>
      <c r="BC47" s="39"/>
      <c r="BD47" s="37">
        <f t="shared" si="24"/>
        <v>0</v>
      </c>
      <c r="BE47" s="39"/>
      <c r="BF47" s="37">
        <f t="shared" si="29"/>
        <v>0</v>
      </c>
      <c r="BG47" s="39"/>
      <c r="BH47" s="37">
        <f t="shared" si="30"/>
        <v>0</v>
      </c>
    </row>
    <row r="48" spans="1:60" x14ac:dyDescent="0.55000000000000004">
      <c r="A48" s="8">
        <f>[5]ตารางจด!A48</f>
        <v>11</v>
      </c>
      <c r="B48" s="52" t="str">
        <f>[5]ตารางจด!B48</f>
        <v>63/98</v>
      </c>
      <c r="C48" s="8">
        <f>[5]ตารางจด!C48</f>
        <v>0</v>
      </c>
      <c r="D48" s="8">
        <f>[5]ตารางจด!D48</f>
        <v>701137</v>
      </c>
      <c r="E48" s="65">
        <f>'[6]ธันวาคม 67 '!E48</f>
        <v>11681</v>
      </c>
      <c r="F48" s="24"/>
      <c r="G48" s="25"/>
      <c r="H48" s="26">
        <f>'[5]มกราคม 68'!E48</f>
        <v>11729</v>
      </c>
      <c r="I48" s="24">
        <f t="shared" si="0"/>
        <v>48</v>
      </c>
      <c r="J48" s="25">
        <f t="shared" si="37"/>
        <v>216</v>
      </c>
      <c r="K48" s="26">
        <f>'[5]กุมภาพันธ์ 68'!E48</f>
        <v>11785</v>
      </c>
      <c r="L48" s="24">
        <f t="shared" si="2"/>
        <v>56</v>
      </c>
      <c r="M48" s="25">
        <f t="shared" si="3"/>
        <v>252</v>
      </c>
      <c r="N48" s="26">
        <f>'[5]มีนาคม 68'!E48</f>
        <v>11841</v>
      </c>
      <c r="O48" s="24">
        <f t="shared" si="4"/>
        <v>56</v>
      </c>
      <c r="P48" s="25">
        <f t="shared" si="5"/>
        <v>252</v>
      </c>
      <c r="Q48" s="24">
        <f>'[5]เมษายน 68 '!E48</f>
        <v>0</v>
      </c>
      <c r="R48" s="24">
        <f t="shared" si="6"/>
        <v>-11841</v>
      </c>
      <c r="S48" s="25">
        <f t="shared" si="7"/>
        <v>-53284.5</v>
      </c>
      <c r="T48" s="24">
        <f>'[5]พฤษภาคม 68'!E48</f>
        <v>0</v>
      </c>
      <c r="U48" s="24">
        <f t="shared" si="8"/>
        <v>0</v>
      </c>
      <c r="V48" s="25">
        <f t="shared" si="9"/>
        <v>0</v>
      </c>
      <c r="W48" s="26">
        <f>'[5]มิถุนายน 68 '!E48</f>
        <v>0</v>
      </c>
      <c r="X48" s="24">
        <f t="shared" si="31"/>
        <v>0</v>
      </c>
      <c r="Y48" s="25">
        <f t="shared" si="11"/>
        <v>0</v>
      </c>
      <c r="Z48" s="26">
        <f>'[5]กรกฏาคม 68 '!E48</f>
        <v>0</v>
      </c>
      <c r="AA48" s="24">
        <f t="shared" si="12"/>
        <v>0</v>
      </c>
      <c r="AB48" s="25">
        <f t="shared" si="13"/>
        <v>0</v>
      </c>
      <c r="AC48" s="26">
        <f>'[5]สิงหาคม 68 '!E48</f>
        <v>0</v>
      </c>
      <c r="AD48" s="24">
        <f t="shared" si="32"/>
        <v>0</v>
      </c>
      <c r="AE48" s="25">
        <f t="shared" si="15"/>
        <v>0</v>
      </c>
      <c r="AF48" s="26">
        <f>'[5]กันยายน 68 '!E48</f>
        <v>0</v>
      </c>
      <c r="AG48" s="24">
        <f t="shared" si="33"/>
        <v>0</v>
      </c>
      <c r="AH48" s="25">
        <f t="shared" si="17"/>
        <v>0</v>
      </c>
      <c r="AI48" s="26">
        <f>'[5]ตุลาคม 68 '!E48</f>
        <v>0</v>
      </c>
      <c r="AJ48" s="24">
        <f t="shared" si="34"/>
        <v>0</v>
      </c>
      <c r="AK48" s="25">
        <f t="shared" si="19"/>
        <v>0</v>
      </c>
      <c r="AL48" s="26">
        <f>'[5]พฤศจิกายน 68'!E48</f>
        <v>0</v>
      </c>
      <c r="AM48" s="24">
        <f t="shared" si="35"/>
        <v>0</v>
      </c>
      <c r="AN48" s="25">
        <f t="shared" si="21"/>
        <v>0</v>
      </c>
      <c r="AO48" s="26">
        <f>'[5]ธันวาคม 68 '!E48</f>
        <v>0</v>
      </c>
      <c r="AP48" s="24">
        <f t="shared" si="36"/>
        <v>0</v>
      </c>
      <c r="AQ48" s="25">
        <f t="shared" si="23"/>
        <v>0</v>
      </c>
      <c r="AS48" s="39"/>
      <c r="AT48" s="37"/>
      <c r="AU48" s="39"/>
      <c r="AV48" s="37">
        <f t="shared" si="25"/>
        <v>36</v>
      </c>
      <c r="AW48" s="39"/>
      <c r="AX48" s="37">
        <f t="shared" si="26"/>
        <v>0</v>
      </c>
      <c r="AY48" s="39"/>
      <c r="AZ48" s="37">
        <f t="shared" si="27"/>
        <v>-53536.5</v>
      </c>
      <c r="BA48" s="39"/>
      <c r="BB48" s="37">
        <f t="shared" si="28"/>
        <v>53284.5</v>
      </c>
      <c r="BC48" s="39"/>
      <c r="BD48" s="37">
        <f t="shared" si="24"/>
        <v>0</v>
      </c>
      <c r="BE48" s="39"/>
      <c r="BF48" s="37">
        <f t="shared" si="29"/>
        <v>0</v>
      </c>
      <c r="BG48" s="39"/>
      <c r="BH48" s="37">
        <f t="shared" si="30"/>
        <v>0</v>
      </c>
    </row>
    <row r="49" spans="1:60" x14ac:dyDescent="0.55000000000000004">
      <c r="A49" s="8">
        <f>[5]ตารางจด!A49</f>
        <v>12</v>
      </c>
      <c r="B49" s="52" t="str">
        <f>[5]ตารางจด!B49</f>
        <v>63/99</v>
      </c>
      <c r="C49" s="8">
        <f>[5]ตารางจด!C49</f>
        <v>0</v>
      </c>
      <c r="D49" s="8">
        <f>[5]ตารางจด!D49</f>
        <v>702994</v>
      </c>
      <c r="E49" s="65">
        <f>'[6]ธันวาคม 67 '!E49</f>
        <v>6819</v>
      </c>
      <c r="F49" s="24"/>
      <c r="G49" s="25"/>
      <c r="H49" s="26">
        <f>'[5]มกราคม 68'!E49</f>
        <v>6842</v>
      </c>
      <c r="I49" s="24">
        <f t="shared" si="0"/>
        <v>23</v>
      </c>
      <c r="J49" s="25">
        <f t="shared" si="37"/>
        <v>103.5</v>
      </c>
      <c r="K49" s="26">
        <f>'[5]กุมภาพันธ์ 68'!E49</f>
        <v>6874</v>
      </c>
      <c r="L49" s="24">
        <f t="shared" si="2"/>
        <v>32</v>
      </c>
      <c r="M49" s="25">
        <f t="shared" si="3"/>
        <v>144</v>
      </c>
      <c r="N49" s="26">
        <f>'[5]มีนาคม 68'!E49</f>
        <v>6910</v>
      </c>
      <c r="O49" s="24">
        <f t="shared" si="4"/>
        <v>36</v>
      </c>
      <c r="P49" s="25">
        <f t="shared" si="5"/>
        <v>162</v>
      </c>
      <c r="Q49" s="24">
        <f>'[5]เมษายน 68 '!E49</f>
        <v>0</v>
      </c>
      <c r="R49" s="24">
        <f t="shared" si="6"/>
        <v>-6910</v>
      </c>
      <c r="S49" s="25">
        <f t="shared" si="7"/>
        <v>-31095</v>
      </c>
      <c r="T49" s="24">
        <f>'[5]พฤษภาคม 68'!E49</f>
        <v>0</v>
      </c>
      <c r="U49" s="24">
        <f t="shared" si="8"/>
        <v>0</v>
      </c>
      <c r="V49" s="25">
        <f t="shared" si="9"/>
        <v>0</v>
      </c>
      <c r="W49" s="26">
        <f>'[5]มิถุนายน 68 '!E49</f>
        <v>0</v>
      </c>
      <c r="X49" s="24">
        <f t="shared" si="31"/>
        <v>0</v>
      </c>
      <c r="Y49" s="25">
        <f t="shared" si="11"/>
        <v>0</v>
      </c>
      <c r="Z49" s="26">
        <f>'[5]กรกฏาคม 68 '!E49</f>
        <v>0</v>
      </c>
      <c r="AA49" s="24">
        <f t="shared" si="12"/>
        <v>0</v>
      </c>
      <c r="AB49" s="25">
        <f t="shared" si="13"/>
        <v>0</v>
      </c>
      <c r="AC49" s="26">
        <f>'[5]สิงหาคม 68 '!E49</f>
        <v>0</v>
      </c>
      <c r="AD49" s="24">
        <f t="shared" si="32"/>
        <v>0</v>
      </c>
      <c r="AE49" s="25">
        <f t="shared" si="15"/>
        <v>0</v>
      </c>
      <c r="AF49" s="26">
        <f>'[5]กันยายน 68 '!E49</f>
        <v>0</v>
      </c>
      <c r="AG49" s="24">
        <f t="shared" si="33"/>
        <v>0</v>
      </c>
      <c r="AH49" s="25">
        <f t="shared" si="17"/>
        <v>0</v>
      </c>
      <c r="AI49" s="26">
        <f>'[5]ตุลาคม 68 '!E49</f>
        <v>0</v>
      </c>
      <c r="AJ49" s="24">
        <f t="shared" si="34"/>
        <v>0</v>
      </c>
      <c r="AK49" s="25">
        <f t="shared" si="19"/>
        <v>0</v>
      </c>
      <c r="AL49" s="26">
        <f>'[5]พฤศจิกายน 68'!E49</f>
        <v>0</v>
      </c>
      <c r="AM49" s="24">
        <f t="shared" si="35"/>
        <v>0</v>
      </c>
      <c r="AN49" s="25">
        <f t="shared" si="21"/>
        <v>0</v>
      </c>
      <c r="AO49" s="26">
        <f>'[5]ธันวาคม 68 '!E49</f>
        <v>0</v>
      </c>
      <c r="AP49" s="24">
        <f t="shared" si="36"/>
        <v>0</v>
      </c>
      <c r="AQ49" s="25">
        <f t="shared" si="23"/>
        <v>0</v>
      </c>
      <c r="AS49" s="39"/>
      <c r="AT49" s="37"/>
      <c r="AU49" s="39"/>
      <c r="AV49" s="37">
        <f t="shared" si="25"/>
        <v>40.5</v>
      </c>
      <c r="AW49" s="39"/>
      <c r="AX49" s="37">
        <f t="shared" si="26"/>
        <v>18</v>
      </c>
      <c r="AY49" s="39"/>
      <c r="AZ49" s="37">
        <f t="shared" si="27"/>
        <v>-31257</v>
      </c>
      <c r="BA49" s="39"/>
      <c r="BB49" s="37">
        <f t="shared" si="28"/>
        <v>31095</v>
      </c>
      <c r="BC49" s="39"/>
      <c r="BD49" s="37">
        <f t="shared" si="24"/>
        <v>0</v>
      </c>
      <c r="BE49" s="39"/>
      <c r="BF49" s="37">
        <f t="shared" si="29"/>
        <v>0</v>
      </c>
      <c r="BG49" s="39"/>
      <c r="BH49" s="37">
        <f t="shared" si="30"/>
        <v>0</v>
      </c>
    </row>
    <row r="50" spans="1:60" x14ac:dyDescent="0.55000000000000004">
      <c r="A50" s="8">
        <f>[5]ตารางจด!A50</f>
        <v>13</v>
      </c>
      <c r="B50" s="52" t="str">
        <f>[5]ตารางจด!B50</f>
        <v>63/100</v>
      </c>
      <c r="C50" s="8">
        <f>[5]ตารางจด!C50</f>
        <v>0</v>
      </c>
      <c r="D50" s="8">
        <f>[5]ตารางจด!D50</f>
        <v>700043</v>
      </c>
      <c r="E50" s="65">
        <f>'[6]ธันวาคม 67 '!E50</f>
        <v>18889</v>
      </c>
      <c r="F50" s="24"/>
      <c r="G50" s="25"/>
      <c r="H50" s="26">
        <f>'[5]มกราคม 68'!E50</f>
        <v>19068</v>
      </c>
      <c r="I50" s="24">
        <f t="shared" si="0"/>
        <v>179</v>
      </c>
      <c r="J50" s="25">
        <f t="shared" si="37"/>
        <v>805.5</v>
      </c>
      <c r="K50" s="26">
        <f>'[5]กุมภาพันธ์ 68'!E50</f>
        <v>19196</v>
      </c>
      <c r="L50" s="24">
        <f t="shared" si="2"/>
        <v>128</v>
      </c>
      <c r="M50" s="25">
        <f t="shared" si="3"/>
        <v>576</v>
      </c>
      <c r="N50" s="26">
        <f>'[5]มีนาคม 68'!E50</f>
        <v>19333</v>
      </c>
      <c r="O50" s="24">
        <f t="shared" si="4"/>
        <v>137</v>
      </c>
      <c r="P50" s="25">
        <f t="shared" si="5"/>
        <v>616.5</v>
      </c>
      <c r="Q50" s="24">
        <f>'[5]เมษายน 68 '!E50</f>
        <v>0</v>
      </c>
      <c r="R50" s="24">
        <f t="shared" si="6"/>
        <v>-19333</v>
      </c>
      <c r="S50" s="25">
        <f t="shared" si="7"/>
        <v>-86998.5</v>
      </c>
      <c r="T50" s="24">
        <f>'[5]พฤษภาคม 68'!E50</f>
        <v>0</v>
      </c>
      <c r="U50" s="24">
        <f t="shared" si="8"/>
        <v>0</v>
      </c>
      <c r="V50" s="25">
        <f t="shared" si="9"/>
        <v>0</v>
      </c>
      <c r="W50" s="26">
        <f>'[5]มิถุนายน 68 '!E50</f>
        <v>0</v>
      </c>
      <c r="X50" s="24">
        <f t="shared" si="31"/>
        <v>0</v>
      </c>
      <c r="Y50" s="25">
        <f t="shared" si="11"/>
        <v>0</v>
      </c>
      <c r="Z50" s="26">
        <f>'[5]กรกฏาคม 68 '!E50</f>
        <v>0</v>
      </c>
      <c r="AA50" s="24">
        <f t="shared" si="12"/>
        <v>0</v>
      </c>
      <c r="AB50" s="25">
        <f t="shared" si="13"/>
        <v>0</v>
      </c>
      <c r="AC50" s="26">
        <f>'[5]สิงหาคม 68 '!E50</f>
        <v>0</v>
      </c>
      <c r="AD50" s="24">
        <f t="shared" si="32"/>
        <v>0</v>
      </c>
      <c r="AE50" s="25">
        <f t="shared" si="15"/>
        <v>0</v>
      </c>
      <c r="AF50" s="26">
        <f>'[5]กันยายน 68 '!E50</f>
        <v>0</v>
      </c>
      <c r="AG50" s="24">
        <f t="shared" si="33"/>
        <v>0</v>
      </c>
      <c r="AH50" s="25">
        <f t="shared" si="17"/>
        <v>0</v>
      </c>
      <c r="AI50" s="26">
        <f>'[5]ตุลาคม 68 '!E50</f>
        <v>0</v>
      </c>
      <c r="AJ50" s="24">
        <f t="shared" si="34"/>
        <v>0</v>
      </c>
      <c r="AK50" s="25">
        <f t="shared" si="19"/>
        <v>0</v>
      </c>
      <c r="AL50" s="26">
        <f>'[5]พฤศจิกายน 68'!E50</f>
        <v>0</v>
      </c>
      <c r="AM50" s="24">
        <f t="shared" si="35"/>
        <v>0</v>
      </c>
      <c r="AN50" s="25">
        <f t="shared" si="21"/>
        <v>0</v>
      </c>
      <c r="AO50" s="26">
        <f>'[5]ธันวาคม 68 '!E50</f>
        <v>0</v>
      </c>
      <c r="AP50" s="24">
        <f t="shared" si="36"/>
        <v>0</v>
      </c>
      <c r="AQ50" s="25">
        <f t="shared" si="23"/>
        <v>0</v>
      </c>
      <c r="AS50" s="39"/>
      <c r="AT50" s="37"/>
      <c r="AU50" s="39"/>
      <c r="AV50" s="37">
        <f t="shared" si="25"/>
        <v>-229.5</v>
      </c>
      <c r="AW50" s="39"/>
      <c r="AX50" s="37">
        <f t="shared" si="26"/>
        <v>40.5</v>
      </c>
      <c r="AY50" s="39"/>
      <c r="AZ50" s="37">
        <f t="shared" si="27"/>
        <v>-87615</v>
      </c>
      <c r="BA50" s="39"/>
      <c r="BB50" s="37">
        <f t="shared" si="28"/>
        <v>86998.5</v>
      </c>
      <c r="BC50" s="39"/>
      <c r="BD50" s="37">
        <f t="shared" si="24"/>
        <v>0</v>
      </c>
      <c r="BE50" s="39"/>
      <c r="BF50" s="37">
        <f t="shared" si="29"/>
        <v>0</v>
      </c>
      <c r="BG50" s="39"/>
      <c r="BH50" s="37">
        <f t="shared" si="30"/>
        <v>0</v>
      </c>
    </row>
    <row r="51" spans="1:60" x14ac:dyDescent="0.55000000000000004">
      <c r="A51" s="8">
        <f>[5]ตารางจด!A51</f>
        <v>14</v>
      </c>
      <c r="B51" s="52" t="str">
        <f>[5]ตารางจด!B51</f>
        <v>63/101</v>
      </c>
      <c r="C51" s="8">
        <f>[5]ตารางจด!C51</f>
        <v>0</v>
      </c>
      <c r="D51" s="8">
        <f>[5]ตารางจด!D51</f>
        <v>702349</v>
      </c>
      <c r="E51" s="65">
        <f>'[6]ธันวาคม 67 '!E51</f>
        <v>5829</v>
      </c>
      <c r="F51" s="24"/>
      <c r="G51" s="25"/>
      <c r="H51" s="26">
        <f>'[5]มกราคม 68'!E51</f>
        <v>5829</v>
      </c>
      <c r="I51" s="24">
        <f t="shared" si="0"/>
        <v>0</v>
      </c>
      <c r="J51" s="25">
        <f t="shared" si="37"/>
        <v>0</v>
      </c>
      <c r="K51" s="26">
        <f>'[5]กุมภาพันธ์ 68'!E51</f>
        <v>5829</v>
      </c>
      <c r="L51" s="24">
        <f t="shared" si="2"/>
        <v>0</v>
      </c>
      <c r="M51" s="25">
        <f t="shared" si="3"/>
        <v>0</v>
      </c>
      <c r="N51" s="26">
        <f>'[5]มีนาคม 68'!E51</f>
        <v>5829</v>
      </c>
      <c r="O51" s="24">
        <f t="shared" si="4"/>
        <v>0</v>
      </c>
      <c r="P51" s="25">
        <f t="shared" si="5"/>
        <v>0</v>
      </c>
      <c r="Q51" s="24">
        <f>'[5]เมษายน 68 '!E51</f>
        <v>0</v>
      </c>
      <c r="R51" s="24">
        <f t="shared" si="6"/>
        <v>-5829</v>
      </c>
      <c r="S51" s="25">
        <f t="shared" si="7"/>
        <v>-26230.5</v>
      </c>
      <c r="T51" s="24">
        <f>'[5]พฤษภาคม 68'!E51</f>
        <v>0</v>
      </c>
      <c r="U51" s="24">
        <f t="shared" si="8"/>
        <v>0</v>
      </c>
      <c r="V51" s="25">
        <f t="shared" si="9"/>
        <v>0</v>
      </c>
      <c r="W51" s="26">
        <f>'[5]มิถุนายน 68 '!E51</f>
        <v>0</v>
      </c>
      <c r="X51" s="24">
        <f t="shared" si="31"/>
        <v>0</v>
      </c>
      <c r="Y51" s="25">
        <f t="shared" si="11"/>
        <v>0</v>
      </c>
      <c r="Z51" s="26">
        <f>'[5]กรกฏาคม 68 '!E51</f>
        <v>0</v>
      </c>
      <c r="AA51" s="24">
        <f t="shared" si="12"/>
        <v>0</v>
      </c>
      <c r="AB51" s="25">
        <f t="shared" si="13"/>
        <v>0</v>
      </c>
      <c r="AC51" s="26">
        <f>'[5]สิงหาคม 68 '!E51</f>
        <v>0</v>
      </c>
      <c r="AD51" s="24">
        <f t="shared" si="32"/>
        <v>0</v>
      </c>
      <c r="AE51" s="25">
        <f t="shared" si="15"/>
        <v>0</v>
      </c>
      <c r="AF51" s="26">
        <f>'[5]กันยายน 68 '!E51</f>
        <v>0</v>
      </c>
      <c r="AG51" s="24">
        <f t="shared" si="33"/>
        <v>0</v>
      </c>
      <c r="AH51" s="25">
        <f t="shared" si="17"/>
        <v>0</v>
      </c>
      <c r="AI51" s="26">
        <f>'[5]ตุลาคม 68 '!E51</f>
        <v>0</v>
      </c>
      <c r="AJ51" s="24">
        <f t="shared" si="34"/>
        <v>0</v>
      </c>
      <c r="AK51" s="25">
        <f t="shared" si="19"/>
        <v>0</v>
      </c>
      <c r="AL51" s="26">
        <f>'[5]พฤศจิกายน 68'!E51</f>
        <v>0</v>
      </c>
      <c r="AM51" s="24">
        <f t="shared" si="35"/>
        <v>0</v>
      </c>
      <c r="AN51" s="25">
        <f t="shared" si="21"/>
        <v>0</v>
      </c>
      <c r="AO51" s="26">
        <f>'[5]ธันวาคม 68 '!E51</f>
        <v>0</v>
      </c>
      <c r="AP51" s="24">
        <f t="shared" si="36"/>
        <v>0</v>
      </c>
      <c r="AQ51" s="25">
        <f t="shared" si="23"/>
        <v>0</v>
      </c>
      <c r="AS51" s="39"/>
      <c r="AT51" s="37"/>
      <c r="AU51" s="39"/>
      <c r="AV51" s="37">
        <f t="shared" si="25"/>
        <v>0</v>
      </c>
      <c r="AW51" s="39"/>
      <c r="AX51" s="37">
        <f t="shared" si="26"/>
        <v>0</v>
      </c>
      <c r="AY51" s="39"/>
      <c r="AZ51" s="37">
        <f t="shared" si="27"/>
        <v>-26230.5</v>
      </c>
      <c r="BA51" s="39"/>
      <c r="BB51" s="37">
        <f t="shared" si="28"/>
        <v>26230.5</v>
      </c>
      <c r="BC51" s="39"/>
      <c r="BD51" s="37">
        <f t="shared" si="24"/>
        <v>0</v>
      </c>
      <c r="BE51" s="39"/>
      <c r="BF51" s="37">
        <f t="shared" si="29"/>
        <v>0</v>
      </c>
      <c r="BG51" s="39"/>
      <c r="BH51" s="37">
        <f t="shared" si="30"/>
        <v>0</v>
      </c>
    </row>
    <row r="52" spans="1:60" x14ac:dyDescent="0.55000000000000004">
      <c r="A52" s="8">
        <f>[5]ตารางจด!A52</f>
        <v>15</v>
      </c>
      <c r="B52" s="52" t="str">
        <f>[5]ตารางจด!B52</f>
        <v>63/102</v>
      </c>
      <c r="C52" s="8">
        <f>[5]ตารางจด!C52</f>
        <v>0</v>
      </c>
      <c r="D52" s="8">
        <f>[5]ตารางจด!D52</f>
        <v>700213</v>
      </c>
      <c r="E52" s="65">
        <f>'[6]ธันวาคม 67 '!E52</f>
        <v>14403</v>
      </c>
      <c r="F52" s="24"/>
      <c r="G52" s="25"/>
      <c r="H52" s="26">
        <f>'[5]มกราคม 68'!E52</f>
        <v>14403</v>
      </c>
      <c r="I52" s="24">
        <f t="shared" si="0"/>
        <v>0</v>
      </c>
      <c r="J52" s="25">
        <f t="shared" si="37"/>
        <v>0</v>
      </c>
      <c r="K52" s="26">
        <f>'[5]กุมภาพันธ์ 68'!E52</f>
        <v>14403</v>
      </c>
      <c r="L52" s="24">
        <f t="shared" si="2"/>
        <v>0</v>
      </c>
      <c r="M52" s="25">
        <f t="shared" si="3"/>
        <v>0</v>
      </c>
      <c r="N52" s="26">
        <f>'[5]มีนาคม 68'!E52</f>
        <v>14413</v>
      </c>
      <c r="O52" s="24">
        <f t="shared" si="4"/>
        <v>10</v>
      </c>
      <c r="P52" s="25">
        <f t="shared" si="5"/>
        <v>45</v>
      </c>
      <c r="Q52" s="24">
        <f>'[5]เมษายน 68 '!E52</f>
        <v>0</v>
      </c>
      <c r="R52" s="24">
        <f t="shared" si="6"/>
        <v>-14413</v>
      </c>
      <c r="S52" s="25">
        <f t="shared" si="7"/>
        <v>-64858.5</v>
      </c>
      <c r="T52" s="24">
        <f>'[5]พฤษภาคม 68'!E52</f>
        <v>0</v>
      </c>
      <c r="U52" s="24">
        <f t="shared" si="8"/>
        <v>0</v>
      </c>
      <c r="V52" s="25">
        <f t="shared" si="9"/>
        <v>0</v>
      </c>
      <c r="W52" s="26">
        <f>'[5]มิถุนายน 68 '!E52</f>
        <v>0</v>
      </c>
      <c r="X52" s="24">
        <f t="shared" si="31"/>
        <v>0</v>
      </c>
      <c r="Y52" s="25">
        <f t="shared" si="11"/>
        <v>0</v>
      </c>
      <c r="Z52" s="26">
        <f>'[5]กรกฏาคม 68 '!E52</f>
        <v>0</v>
      </c>
      <c r="AA52" s="24">
        <f t="shared" si="12"/>
        <v>0</v>
      </c>
      <c r="AB52" s="25">
        <f t="shared" si="13"/>
        <v>0</v>
      </c>
      <c r="AC52" s="26">
        <f>'[5]สิงหาคม 68 '!E52</f>
        <v>0</v>
      </c>
      <c r="AD52" s="24">
        <f t="shared" si="32"/>
        <v>0</v>
      </c>
      <c r="AE52" s="25">
        <f t="shared" si="15"/>
        <v>0</v>
      </c>
      <c r="AF52" s="26">
        <f>'[5]กันยายน 68 '!E52</f>
        <v>0</v>
      </c>
      <c r="AG52" s="24">
        <f t="shared" si="33"/>
        <v>0</v>
      </c>
      <c r="AH52" s="25">
        <f t="shared" si="17"/>
        <v>0</v>
      </c>
      <c r="AI52" s="26">
        <f>'[5]ตุลาคม 68 '!E52</f>
        <v>0</v>
      </c>
      <c r="AJ52" s="24">
        <f t="shared" si="34"/>
        <v>0</v>
      </c>
      <c r="AK52" s="25">
        <f t="shared" si="19"/>
        <v>0</v>
      </c>
      <c r="AL52" s="26">
        <f>'[5]พฤศจิกายน 68'!E52</f>
        <v>0</v>
      </c>
      <c r="AM52" s="24">
        <f t="shared" si="35"/>
        <v>0</v>
      </c>
      <c r="AN52" s="25">
        <f t="shared" si="21"/>
        <v>0</v>
      </c>
      <c r="AO52" s="26">
        <f>'[5]ธันวาคม 68 '!E52</f>
        <v>0</v>
      </c>
      <c r="AP52" s="24">
        <f t="shared" si="36"/>
        <v>0</v>
      </c>
      <c r="AQ52" s="25">
        <f t="shared" si="23"/>
        <v>0</v>
      </c>
      <c r="AS52" s="39"/>
      <c r="AT52" s="37"/>
      <c r="AU52" s="39"/>
      <c r="AV52" s="37">
        <f t="shared" si="25"/>
        <v>0</v>
      </c>
      <c r="AW52" s="43">
        <v>11397</v>
      </c>
      <c r="AX52" s="37">
        <f t="shared" si="26"/>
        <v>45</v>
      </c>
      <c r="AY52" s="39"/>
      <c r="AZ52" s="37">
        <f t="shared" si="27"/>
        <v>-64903.5</v>
      </c>
      <c r="BA52" s="39"/>
      <c r="BB52" s="37">
        <f t="shared" si="28"/>
        <v>64858.5</v>
      </c>
      <c r="BC52" s="39"/>
      <c r="BD52" s="37">
        <f t="shared" si="24"/>
        <v>0</v>
      </c>
      <c r="BE52" s="39"/>
      <c r="BF52" s="37">
        <f t="shared" si="29"/>
        <v>0</v>
      </c>
      <c r="BG52" s="39"/>
      <c r="BH52" s="37">
        <f t="shared" si="30"/>
        <v>0</v>
      </c>
    </row>
    <row r="53" spans="1:60" x14ac:dyDescent="0.55000000000000004">
      <c r="A53" s="8">
        <f>[5]ตารางจด!A53</f>
        <v>16</v>
      </c>
      <c r="B53" s="52" t="str">
        <f>[5]ตารางจด!B53</f>
        <v>63/103</v>
      </c>
      <c r="C53" s="8">
        <f>[5]ตารางจด!C53</f>
        <v>0</v>
      </c>
      <c r="D53" s="8">
        <f>[5]ตารางจด!D53</f>
        <v>700933</v>
      </c>
      <c r="E53" s="65">
        <f>'[6]ธันวาคม 67 '!E53</f>
        <v>10811</v>
      </c>
      <c r="F53" s="24"/>
      <c r="G53" s="25"/>
      <c r="H53" s="26">
        <f>'[5]มกราคม 68'!E53</f>
        <v>10842</v>
      </c>
      <c r="I53" s="24">
        <f t="shared" si="0"/>
        <v>31</v>
      </c>
      <c r="J53" s="25">
        <f t="shared" si="37"/>
        <v>139.5</v>
      </c>
      <c r="K53" s="26">
        <f>'[5]กุมภาพันธ์ 68'!E53</f>
        <v>10883</v>
      </c>
      <c r="L53" s="24">
        <f t="shared" si="2"/>
        <v>41</v>
      </c>
      <c r="M53" s="25">
        <f t="shared" si="3"/>
        <v>184.5</v>
      </c>
      <c r="N53" s="26">
        <f>'[5]มีนาคม 68'!E53</f>
        <v>10931</v>
      </c>
      <c r="O53" s="24">
        <f t="shared" si="4"/>
        <v>48</v>
      </c>
      <c r="P53" s="25">
        <f t="shared" si="5"/>
        <v>216</v>
      </c>
      <c r="Q53" s="24">
        <f>'[5]เมษายน 68 '!E53</f>
        <v>0</v>
      </c>
      <c r="R53" s="24">
        <f t="shared" si="6"/>
        <v>-10931</v>
      </c>
      <c r="S53" s="25">
        <f t="shared" si="7"/>
        <v>-49189.5</v>
      </c>
      <c r="T53" s="24">
        <f>'[5]พฤษภาคม 68'!E53</f>
        <v>0</v>
      </c>
      <c r="U53" s="24">
        <f t="shared" si="8"/>
        <v>0</v>
      </c>
      <c r="V53" s="25">
        <f t="shared" si="9"/>
        <v>0</v>
      </c>
      <c r="W53" s="26">
        <f>'[5]มิถุนายน 68 '!E53</f>
        <v>0</v>
      </c>
      <c r="X53" s="24">
        <f t="shared" si="31"/>
        <v>0</v>
      </c>
      <c r="Y53" s="25">
        <f t="shared" si="11"/>
        <v>0</v>
      </c>
      <c r="Z53" s="26">
        <f>'[5]กรกฏาคม 68 '!E53</f>
        <v>0</v>
      </c>
      <c r="AA53" s="24">
        <f t="shared" si="12"/>
        <v>0</v>
      </c>
      <c r="AB53" s="25">
        <f t="shared" si="13"/>
        <v>0</v>
      </c>
      <c r="AC53" s="26">
        <f>'[5]สิงหาคม 68 '!E53</f>
        <v>0</v>
      </c>
      <c r="AD53" s="24">
        <f t="shared" si="32"/>
        <v>0</v>
      </c>
      <c r="AE53" s="25">
        <f t="shared" si="15"/>
        <v>0</v>
      </c>
      <c r="AF53" s="26">
        <f>'[5]กันยายน 68 '!E53</f>
        <v>0</v>
      </c>
      <c r="AG53" s="24">
        <f t="shared" si="33"/>
        <v>0</v>
      </c>
      <c r="AH53" s="25">
        <f t="shared" si="17"/>
        <v>0</v>
      </c>
      <c r="AI53" s="26">
        <f>'[5]ตุลาคม 68 '!E53</f>
        <v>0</v>
      </c>
      <c r="AJ53" s="24">
        <f t="shared" si="34"/>
        <v>0</v>
      </c>
      <c r="AK53" s="25">
        <f t="shared" si="19"/>
        <v>0</v>
      </c>
      <c r="AL53" s="26">
        <f>'[5]พฤศจิกายน 68'!E53</f>
        <v>0</v>
      </c>
      <c r="AM53" s="24">
        <f t="shared" si="35"/>
        <v>0</v>
      </c>
      <c r="AN53" s="25">
        <f t="shared" si="21"/>
        <v>0</v>
      </c>
      <c r="AO53" s="26">
        <f>'[5]ธันวาคม 68 '!E53</f>
        <v>0</v>
      </c>
      <c r="AP53" s="24">
        <f t="shared" si="36"/>
        <v>0</v>
      </c>
      <c r="AQ53" s="25">
        <f t="shared" si="23"/>
        <v>0</v>
      </c>
      <c r="AS53" s="39"/>
      <c r="AT53" s="37"/>
      <c r="AU53" s="39"/>
      <c r="AV53" s="37">
        <f t="shared" si="25"/>
        <v>45</v>
      </c>
      <c r="AW53" s="39"/>
      <c r="AX53" s="37">
        <f t="shared" si="26"/>
        <v>31.5</v>
      </c>
      <c r="AY53" s="39"/>
      <c r="AZ53" s="37">
        <f t="shared" si="27"/>
        <v>-49405.5</v>
      </c>
      <c r="BA53" s="39"/>
      <c r="BB53" s="37">
        <f t="shared" si="28"/>
        <v>49189.5</v>
      </c>
      <c r="BC53" s="39"/>
      <c r="BD53" s="37">
        <f t="shared" si="24"/>
        <v>0</v>
      </c>
      <c r="BE53" s="39"/>
      <c r="BF53" s="37">
        <f t="shared" si="29"/>
        <v>0</v>
      </c>
      <c r="BG53" s="39"/>
      <c r="BH53" s="37">
        <f t="shared" si="30"/>
        <v>0</v>
      </c>
    </row>
    <row r="54" spans="1:60" x14ac:dyDescent="0.55000000000000004">
      <c r="A54" s="8">
        <f>[5]ตารางจด!A54</f>
        <v>17</v>
      </c>
      <c r="B54" s="52" t="str">
        <f>[5]ตารางจด!B54</f>
        <v>63/104</v>
      </c>
      <c r="C54" s="8">
        <f>[5]ตารางจด!C54</f>
        <v>0</v>
      </c>
      <c r="D54" s="8">
        <f>[5]ตารางจด!D54</f>
        <v>703065</v>
      </c>
      <c r="E54" s="65">
        <f>'[6]ธันวาคม 67 '!E54</f>
        <v>16614</v>
      </c>
      <c r="F54" s="24"/>
      <c r="G54" s="25"/>
      <c r="H54" s="26">
        <f>'[5]มกราคม 68'!E54</f>
        <v>16703</v>
      </c>
      <c r="I54" s="24">
        <f t="shared" si="0"/>
        <v>89</v>
      </c>
      <c r="J54" s="25">
        <f t="shared" si="37"/>
        <v>400.5</v>
      </c>
      <c r="K54" s="26">
        <f>'[5]กุมภาพันธ์ 68'!E54</f>
        <v>16799</v>
      </c>
      <c r="L54" s="24">
        <f t="shared" si="2"/>
        <v>96</v>
      </c>
      <c r="M54" s="25">
        <f t="shared" si="3"/>
        <v>432</v>
      </c>
      <c r="N54" s="26">
        <f>'[5]มีนาคม 68'!E54</f>
        <v>16885</v>
      </c>
      <c r="O54" s="24">
        <f t="shared" si="4"/>
        <v>86</v>
      </c>
      <c r="P54" s="25">
        <f t="shared" si="5"/>
        <v>387</v>
      </c>
      <c r="Q54" s="24">
        <f>'[5]เมษายน 68 '!E54</f>
        <v>0</v>
      </c>
      <c r="R54" s="24">
        <f t="shared" si="6"/>
        <v>-16885</v>
      </c>
      <c r="S54" s="25">
        <f t="shared" si="7"/>
        <v>-75982.5</v>
      </c>
      <c r="T54" s="24">
        <f>'[5]พฤษภาคม 68'!E54</f>
        <v>0</v>
      </c>
      <c r="U54" s="24">
        <f t="shared" si="8"/>
        <v>0</v>
      </c>
      <c r="V54" s="25">
        <f t="shared" si="9"/>
        <v>0</v>
      </c>
      <c r="W54" s="26">
        <f>'[5]มิถุนายน 68 '!E54</f>
        <v>0</v>
      </c>
      <c r="X54" s="24">
        <f t="shared" si="31"/>
        <v>0</v>
      </c>
      <c r="Y54" s="25">
        <f t="shared" si="11"/>
        <v>0</v>
      </c>
      <c r="Z54" s="26">
        <f>'[5]กรกฏาคม 68 '!E54</f>
        <v>0</v>
      </c>
      <c r="AA54" s="24">
        <f t="shared" si="12"/>
        <v>0</v>
      </c>
      <c r="AB54" s="25">
        <f t="shared" si="13"/>
        <v>0</v>
      </c>
      <c r="AC54" s="26">
        <f>'[5]สิงหาคม 68 '!E54</f>
        <v>0</v>
      </c>
      <c r="AD54" s="24">
        <f t="shared" si="32"/>
        <v>0</v>
      </c>
      <c r="AE54" s="25">
        <f t="shared" si="15"/>
        <v>0</v>
      </c>
      <c r="AF54" s="26">
        <f>'[5]กันยายน 68 '!E54</f>
        <v>0</v>
      </c>
      <c r="AG54" s="24">
        <f t="shared" si="33"/>
        <v>0</v>
      </c>
      <c r="AH54" s="25">
        <f t="shared" si="17"/>
        <v>0</v>
      </c>
      <c r="AI54" s="26">
        <f>'[5]ตุลาคม 68 '!E54</f>
        <v>0</v>
      </c>
      <c r="AJ54" s="24">
        <f t="shared" si="34"/>
        <v>0</v>
      </c>
      <c r="AK54" s="25">
        <f t="shared" si="19"/>
        <v>0</v>
      </c>
      <c r="AL54" s="26">
        <f>'[5]พฤศจิกายน 68'!E54</f>
        <v>0</v>
      </c>
      <c r="AM54" s="24">
        <f t="shared" si="35"/>
        <v>0</v>
      </c>
      <c r="AN54" s="25">
        <f t="shared" si="21"/>
        <v>0</v>
      </c>
      <c r="AO54" s="26">
        <f>'[5]ธันวาคม 68 '!E54</f>
        <v>0</v>
      </c>
      <c r="AP54" s="24">
        <f t="shared" si="36"/>
        <v>0</v>
      </c>
      <c r="AQ54" s="25">
        <f t="shared" si="23"/>
        <v>0</v>
      </c>
      <c r="AS54" s="39"/>
      <c r="AT54" s="37"/>
      <c r="AU54" s="39"/>
      <c r="AV54" s="37">
        <f t="shared" si="25"/>
        <v>31.5</v>
      </c>
      <c r="AW54" s="39"/>
      <c r="AX54" s="37">
        <f t="shared" si="26"/>
        <v>-45</v>
      </c>
      <c r="AY54" s="39"/>
      <c r="AZ54" s="37">
        <f t="shared" si="27"/>
        <v>-76369.5</v>
      </c>
      <c r="BA54" s="39"/>
      <c r="BB54" s="37">
        <f t="shared" si="28"/>
        <v>75982.5</v>
      </c>
      <c r="BC54" s="39"/>
      <c r="BD54" s="37">
        <f t="shared" si="24"/>
        <v>0</v>
      </c>
      <c r="BE54" s="39"/>
      <c r="BF54" s="37">
        <f t="shared" si="29"/>
        <v>0</v>
      </c>
      <c r="BG54" s="39"/>
      <c r="BH54" s="37">
        <f t="shared" si="30"/>
        <v>0</v>
      </c>
    </row>
    <row r="55" spans="1:60" x14ac:dyDescent="0.55000000000000004">
      <c r="A55" s="8">
        <f>[5]ตารางจด!A55</f>
        <v>18</v>
      </c>
      <c r="B55" s="52" t="str">
        <f>[5]ตารางจด!B55</f>
        <v>63/105</v>
      </c>
      <c r="C55" s="8">
        <f>[5]ตารางจด!C55</f>
        <v>0</v>
      </c>
      <c r="D55" s="8">
        <f>[5]ตารางจด!D55</f>
        <v>701135</v>
      </c>
      <c r="E55" s="65">
        <f>'[6]ธันวาคม 67 '!E55</f>
        <v>10672</v>
      </c>
      <c r="F55" s="24"/>
      <c r="G55" s="25"/>
      <c r="H55" s="26">
        <f>'[5]มกราคม 68'!E55</f>
        <v>10700</v>
      </c>
      <c r="I55" s="24">
        <f t="shared" si="0"/>
        <v>28</v>
      </c>
      <c r="J55" s="25">
        <f t="shared" si="37"/>
        <v>126</v>
      </c>
      <c r="K55" s="26">
        <f>'[5]กุมภาพันธ์ 68'!E55</f>
        <v>10745</v>
      </c>
      <c r="L55" s="24">
        <f t="shared" si="2"/>
        <v>45</v>
      </c>
      <c r="M55" s="25">
        <f t="shared" si="3"/>
        <v>202.5</v>
      </c>
      <c r="N55" s="26">
        <f>'[5]มีนาคม 68'!E55</f>
        <v>10797</v>
      </c>
      <c r="O55" s="24">
        <f t="shared" si="4"/>
        <v>52</v>
      </c>
      <c r="P55" s="25">
        <f t="shared" si="5"/>
        <v>234</v>
      </c>
      <c r="Q55" s="24">
        <f>'[5]เมษายน 68 '!E55</f>
        <v>0</v>
      </c>
      <c r="R55" s="24">
        <f t="shared" si="6"/>
        <v>-10797</v>
      </c>
      <c r="S55" s="25">
        <f t="shared" si="7"/>
        <v>-48586.5</v>
      </c>
      <c r="T55" s="24">
        <f>'[5]พฤษภาคม 68'!E55</f>
        <v>0</v>
      </c>
      <c r="U55" s="24">
        <f t="shared" si="8"/>
        <v>0</v>
      </c>
      <c r="V55" s="25">
        <f t="shared" si="9"/>
        <v>0</v>
      </c>
      <c r="W55" s="26">
        <f>'[5]มิถุนายน 68 '!E55</f>
        <v>0</v>
      </c>
      <c r="X55" s="24">
        <f t="shared" si="31"/>
        <v>0</v>
      </c>
      <c r="Y55" s="25">
        <f t="shared" si="11"/>
        <v>0</v>
      </c>
      <c r="Z55" s="26">
        <f>'[5]กรกฏาคม 68 '!E55</f>
        <v>0</v>
      </c>
      <c r="AA55" s="24">
        <f t="shared" si="12"/>
        <v>0</v>
      </c>
      <c r="AB55" s="25">
        <f t="shared" si="13"/>
        <v>0</v>
      </c>
      <c r="AC55" s="26">
        <f>'[5]สิงหาคม 68 '!E55</f>
        <v>0</v>
      </c>
      <c r="AD55" s="24">
        <f t="shared" si="32"/>
        <v>0</v>
      </c>
      <c r="AE55" s="25">
        <f t="shared" si="15"/>
        <v>0</v>
      </c>
      <c r="AF55" s="26">
        <f>'[5]กันยายน 68 '!E55</f>
        <v>0</v>
      </c>
      <c r="AG55" s="24">
        <f t="shared" si="33"/>
        <v>0</v>
      </c>
      <c r="AH55" s="25">
        <f t="shared" si="17"/>
        <v>0</v>
      </c>
      <c r="AI55" s="26">
        <f>'[5]ตุลาคม 68 '!E55</f>
        <v>0</v>
      </c>
      <c r="AJ55" s="24">
        <f t="shared" si="34"/>
        <v>0</v>
      </c>
      <c r="AK55" s="25">
        <f t="shared" si="19"/>
        <v>0</v>
      </c>
      <c r="AL55" s="26">
        <f>'[5]พฤศจิกายน 68'!E55</f>
        <v>0</v>
      </c>
      <c r="AM55" s="24">
        <f t="shared" si="35"/>
        <v>0</v>
      </c>
      <c r="AN55" s="25">
        <f t="shared" si="21"/>
        <v>0</v>
      </c>
      <c r="AO55" s="26">
        <f>'[5]ธันวาคม 68 '!E55</f>
        <v>0</v>
      </c>
      <c r="AP55" s="24">
        <f t="shared" si="36"/>
        <v>0</v>
      </c>
      <c r="AQ55" s="25">
        <f t="shared" si="23"/>
        <v>0</v>
      </c>
      <c r="AS55" s="39"/>
      <c r="AT55" s="37"/>
      <c r="AU55" s="39"/>
      <c r="AV55" s="37">
        <f t="shared" si="25"/>
        <v>76.5</v>
      </c>
      <c r="AW55" s="39"/>
      <c r="AX55" s="37">
        <f t="shared" si="26"/>
        <v>31.5</v>
      </c>
      <c r="AY55" s="39"/>
      <c r="AZ55" s="37">
        <f t="shared" si="27"/>
        <v>-48820.5</v>
      </c>
      <c r="BA55" s="39"/>
      <c r="BB55" s="37">
        <f t="shared" si="28"/>
        <v>48586.5</v>
      </c>
      <c r="BC55" s="39"/>
      <c r="BD55" s="37">
        <f t="shared" si="24"/>
        <v>0</v>
      </c>
      <c r="BE55" s="39"/>
      <c r="BF55" s="37">
        <f t="shared" si="29"/>
        <v>0</v>
      </c>
      <c r="BG55" s="39"/>
      <c r="BH55" s="37">
        <f t="shared" si="30"/>
        <v>0</v>
      </c>
    </row>
    <row r="56" spans="1:60" x14ac:dyDescent="0.55000000000000004">
      <c r="A56" s="8">
        <f>[5]ตารางจด!A56</f>
        <v>19</v>
      </c>
      <c r="B56" s="52" t="str">
        <f>[5]ตารางจด!B56</f>
        <v>63/106</v>
      </c>
      <c r="C56" s="8">
        <f>[5]ตารางจด!C56</f>
        <v>0</v>
      </c>
      <c r="D56" s="8">
        <f>[5]ตารางจด!D56</f>
        <v>703001</v>
      </c>
      <c r="E56" s="65">
        <f>'[6]ธันวาคม 67 '!E56</f>
        <v>10959</v>
      </c>
      <c r="F56" s="24"/>
      <c r="G56" s="25"/>
      <c r="H56" s="26">
        <f>'[5]มกราคม 68'!E56</f>
        <v>11002</v>
      </c>
      <c r="I56" s="24">
        <f t="shared" si="0"/>
        <v>43</v>
      </c>
      <c r="J56" s="25">
        <f t="shared" si="37"/>
        <v>193.5</v>
      </c>
      <c r="K56" s="26">
        <f>'[5]กุมภาพันธ์ 68'!E56</f>
        <v>11052</v>
      </c>
      <c r="L56" s="24">
        <f t="shared" si="2"/>
        <v>50</v>
      </c>
      <c r="M56" s="25">
        <f t="shared" si="3"/>
        <v>225</v>
      </c>
      <c r="N56" s="26">
        <f>'[5]มีนาคม 68'!E56</f>
        <v>11148</v>
      </c>
      <c r="O56" s="24">
        <f t="shared" si="4"/>
        <v>96</v>
      </c>
      <c r="P56" s="25">
        <f t="shared" si="5"/>
        <v>432</v>
      </c>
      <c r="Q56" s="24">
        <f>'[5]เมษายน 68 '!E56</f>
        <v>0</v>
      </c>
      <c r="R56" s="24">
        <f t="shared" si="6"/>
        <v>-11148</v>
      </c>
      <c r="S56" s="25">
        <f t="shared" si="7"/>
        <v>-50166</v>
      </c>
      <c r="T56" s="24">
        <f>'[5]พฤษภาคม 68'!E56</f>
        <v>0</v>
      </c>
      <c r="U56" s="24">
        <f t="shared" si="8"/>
        <v>0</v>
      </c>
      <c r="V56" s="25">
        <f t="shared" si="9"/>
        <v>0</v>
      </c>
      <c r="W56" s="26">
        <f>'[5]มิถุนายน 68 '!E56</f>
        <v>0</v>
      </c>
      <c r="X56" s="24">
        <f t="shared" si="31"/>
        <v>0</v>
      </c>
      <c r="Y56" s="25">
        <f t="shared" si="11"/>
        <v>0</v>
      </c>
      <c r="Z56" s="26">
        <f>'[5]กรกฏาคม 68 '!E56</f>
        <v>0</v>
      </c>
      <c r="AA56" s="24">
        <f t="shared" si="12"/>
        <v>0</v>
      </c>
      <c r="AB56" s="25">
        <f t="shared" si="13"/>
        <v>0</v>
      </c>
      <c r="AC56" s="26">
        <f>'[5]สิงหาคม 68 '!E56</f>
        <v>0</v>
      </c>
      <c r="AD56" s="24">
        <f t="shared" si="32"/>
        <v>0</v>
      </c>
      <c r="AE56" s="25">
        <f t="shared" si="15"/>
        <v>0</v>
      </c>
      <c r="AF56" s="26">
        <f>'[5]กันยายน 68 '!E56</f>
        <v>0</v>
      </c>
      <c r="AG56" s="24">
        <f t="shared" si="33"/>
        <v>0</v>
      </c>
      <c r="AH56" s="25">
        <f t="shared" si="17"/>
        <v>0</v>
      </c>
      <c r="AI56" s="26">
        <f>'[5]ตุลาคม 68 '!E56</f>
        <v>0</v>
      </c>
      <c r="AJ56" s="24">
        <f t="shared" si="34"/>
        <v>0</v>
      </c>
      <c r="AK56" s="25">
        <f t="shared" si="19"/>
        <v>0</v>
      </c>
      <c r="AL56" s="26">
        <f>'[5]พฤศจิกายน 68'!E56</f>
        <v>0</v>
      </c>
      <c r="AM56" s="24">
        <f t="shared" si="35"/>
        <v>0</v>
      </c>
      <c r="AN56" s="25">
        <f t="shared" si="21"/>
        <v>0</v>
      </c>
      <c r="AO56" s="26">
        <f>'[5]ธันวาคม 68 '!E56</f>
        <v>0</v>
      </c>
      <c r="AP56" s="24">
        <f t="shared" si="36"/>
        <v>0</v>
      </c>
      <c r="AQ56" s="25">
        <f t="shared" si="23"/>
        <v>0</v>
      </c>
      <c r="AS56" s="39"/>
      <c r="AT56" s="37"/>
      <c r="AU56" s="39"/>
      <c r="AV56" s="37">
        <f t="shared" si="25"/>
        <v>31.5</v>
      </c>
      <c r="AW56" s="39"/>
      <c r="AX56" s="37">
        <f t="shared" si="26"/>
        <v>207</v>
      </c>
      <c r="AY56" s="39"/>
      <c r="AZ56" s="37">
        <f t="shared" si="27"/>
        <v>-50598</v>
      </c>
      <c r="BA56" s="39"/>
      <c r="BB56" s="37">
        <f t="shared" si="28"/>
        <v>50166</v>
      </c>
      <c r="BC56" s="39"/>
      <c r="BD56" s="37">
        <f t="shared" si="24"/>
        <v>0</v>
      </c>
      <c r="BE56" s="39"/>
      <c r="BF56" s="37">
        <f t="shared" si="29"/>
        <v>0</v>
      </c>
      <c r="BG56" s="39"/>
      <c r="BH56" s="37">
        <f t="shared" si="30"/>
        <v>0</v>
      </c>
    </row>
    <row r="57" spans="1:60" x14ac:dyDescent="0.55000000000000004">
      <c r="A57" s="8">
        <f>[5]ตารางจด!A57</f>
        <v>20</v>
      </c>
      <c r="B57" s="52" t="str">
        <f>[5]ตารางจด!B57</f>
        <v>63/107</v>
      </c>
      <c r="C57" s="8">
        <f>[5]ตารางจด!C57</f>
        <v>0</v>
      </c>
      <c r="D57" s="8">
        <f>[5]ตารางจด!D57</f>
        <v>9554573</v>
      </c>
      <c r="E57" s="65">
        <f>'[6]ธันวาคม 67 '!E57</f>
        <v>1286</v>
      </c>
      <c r="F57" s="24"/>
      <c r="G57" s="25"/>
      <c r="H57" s="26">
        <f>'[5]มกราคม 68'!E57</f>
        <v>1357</v>
      </c>
      <c r="I57" s="24">
        <f t="shared" si="0"/>
        <v>71</v>
      </c>
      <c r="J57" s="25">
        <f t="shared" si="37"/>
        <v>319.5</v>
      </c>
      <c r="K57" s="26">
        <f>'[5]กุมภาพันธ์ 68'!E57</f>
        <v>1477</v>
      </c>
      <c r="L57" s="24">
        <f t="shared" si="2"/>
        <v>120</v>
      </c>
      <c r="M57" s="25">
        <f t="shared" si="3"/>
        <v>540</v>
      </c>
      <c r="N57" s="26">
        <f>'[5]มีนาคม 68'!E57</f>
        <v>1579</v>
      </c>
      <c r="O57" s="24">
        <f t="shared" si="4"/>
        <v>102</v>
      </c>
      <c r="P57" s="25">
        <f t="shared" si="5"/>
        <v>459</v>
      </c>
      <c r="Q57" s="24">
        <f>'[5]เมษายน 68 '!E57</f>
        <v>0</v>
      </c>
      <c r="R57" s="24">
        <f t="shared" si="6"/>
        <v>-1579</v>
      </c>
      <c r="S57" s="25">
        <f t="shared" si="7"/>
        <v>-7105.5</v>
      </c>
      <c r="T57" s="24">
        <f>'[5]พฤษภาคม 68'!E57</f>
        <v>0</v>
      </c>
      <c r="U57" s="24">
        <f t="shared" si="8"/>
        <v>0</v>
      </c>
      <c r="V57" s="25">
        <f t="shared" si="9"/>
        <v>0</v>
      </c>
      <c r="W57" s="26">
        <f>'[5]มิถุนายน 68 '!E57</f>
        <v>0</v>
      </c>
      <c r="X57" s="24">
        <f t="shared" si="31"/>
        <v>0</v>
      </c>
      <c r="Y57" s="25">
        <f t="shared" si="11"/>
        <v>0</v>
      </c>
      <c r="Z57" s="26">
        <f>'[5]กรกฏาคม 68 '!E57</f>
        <v>0</v>
      </c>
      <c r="AA57" s="24">
        <f t="shared" si="12"/>
        <v>0</v>
      </c>
      <c r="AB57" s="25">
        <f t="shared" si="13"/>
        <v>0</v>
      </c>
      <c r="AC57" s="26">
        <f>'[5]สิงหาคม 68 '!E57</f>
        <v>0</v>
      </c>
      <c r="AD57" s="24">
        <f t="shared" si="32"/>
        <v>0</v>
      </c>
      <c r="AE57" s="25">
        <f t="shared" si="15"/>
        <v>0</v>
      </c>
      <c r="AF57" s="26">
        <f>'[5]กันยายน 68 '!E57</f>
        <v>0</v>
      </c>
      <c r="AG57" s="24">
        <f t="shared" si="33"/>
        <v>0</v>
      </c>
      <c r="AH57" s="25">
        <f t="shared" si="17"/>
        <v>0</v>
      </c>
      <c r="AI57" s="26">
        <f>'[5]ตุลาคม 68 '!E57</f>
        <v>0</v>
      </c>
      <c r="AJ57" s="24">
        <f t="shared" si="34"/>
        <v>0</v>
      </c>
      <c r="AK57" s="25">
        <f t="shared" si="19"/>
        <v>0</v>
      </c>
      <c r="AL57" s="26">
        <f>'[5]พฤศจิกายน 68'!E57</f>
        <v>0</v>
      </c>
      <c r="AM57" s="24">
        <f t="shared" si="35"/>
        <v>0</v>
      </c>
      <c r="AN57" s="25">
        <f t="shared" si="21"/>
        <v>0</v>
      </c>
      <c r="AO57" s="26">
        <f>'[5]ธันวาคม 68 '!E57</f>
        <v>0</v>
      </c>
      <c r="AP57" s="24">
        <f t="shared" si="36"/>
        <v>0</v>
      </c>
      <c r="AQ57" s="25">
        <f t="shared" si="23"/>
        <v>0</v>
      </c>
      <c r="AS57" s="39"/>
      <c r="AT57" s="37"/>
      <c r="AU57" s="39"/>
      <c r="AV57" s="37">
        <f t="shared" si="25"/>
        <v>220.5</v>
      </c>
      <c r="AW57" s="39"/>
      <c r="AX57" s="37">
        <f t="shared" si="26"/>
        <v>-81</v>
      </c>
      <c r="AY57" s="39"/>
      <c r="AZ57" s="37">
        <f t="shared" si="27"/>
        <v>-7564.5</v>
      </c>
      <c r="BA57" s="39"/>
      <c r="BB57" s="37">
        <f t="shared" si="28"/>
        <v>7105.5</v>
      </c>
      <c r="BC57" s="39"/>
      <c r="BD57" s="37">
        <f t="shared" si="24"/>
        <v>0</v>
      </c>
      <c r="BE57" s="39"/>
      <c r="BF57" s="37">
        <f t="shared" si="29"/>
        <v>0</v>
      </c>
      <c r="BG57" s="39"/>
      <c r="BH57" s="37">
        <f t="shared" si="30"/>
        <v>0</v>
      </c>
    </row>
    <row r="58" spans="1:60" x14ac:dyDescent="0.55000000000000004">
      <c r="A58" s="8">
        <f>[5]ตารางจด!A58</f>
        <v>21</v>
      </c>
      <c r="B58" s="52" t="str">
        <f>[5]ตารางจด!B58</f>
        <v xml:space="preserve">63/115 </v>
      </c>
      <c r="C58" s="8">
        <f>[5]ตารางจด!C58</f>
        <v>0</v>
      </c>
      <c r="D58" s="8">
        <f>[5]ตารางจด!D58</f>
        <v>701323</v>
      </c>
      <c r="E58" s="65">
        <f>'[6]ธันวาคม 67 '!E58</f>
        <v>14448</v>
      </c>
      <c r="F58" s="24"/>
      <c r="G58" s="25"/>
      <c r="H58" s="26">
        <f>'[5]มกราคม 68'!E58</f>
        <v>14448</v>
      </c>
      <c r="I58" s="24">
        <f t="shared" si="0"/>
        <v>0</v>
      </c>
      <c r="J58" s="25">
        <f t="shared" si="37"/>
        <v>0</v>
      </c>
      <c r="K58" s="26">
        <f>'[5]กุมภาพันธ์ 68'!E58</f>
        <v>14448</v>
      </c>
      <c r="L58" s="24">
        <f t="shared" si="2"/>
        <v>0</v>
      </c>
      <c r="M58" s="25">
        <f t="shared" si="3"/>
        <v>0</v>
      </c>
      <c r="N58" s="26">
        <f>'[5]มีนาคม 68'!E58</f>
        <v>14448</v>
      </c>
      <c r="O58" s="24">
        <f t="shared" si="4"/>
        <v>0</v>
      </c>
      <c r="P58" s="25">
        <f t="shared" si="5"/>
        <v>0</v>
      </c>
      <c r="Q58" s="24">
        <f>'[5]เมษายน 68 '!E58</f>
        <v>0</v>
      </c>
      <c r="R58" s="24">
        <f t="shared" si="6"/>
        <v>-14448</v>
      </c>
      <c r="S58" s="25">
        <f t="shared" si="7"/>
        <v>-65016</v>
      </c>
      <c r="T58" s="24">
        <f>'[5]พฤษภาคม 68'!E58</f>
        <v>0</v>
      </c>
      <c r="U58" s="24">
        <f t="shared" si="8"/>
        <v>0</v>
      </c>
      <c r="V58" s="25">
        <f t="shared" si="9"/>
        <v>0</v>
      </c>
      <c r="W58" s="26">
        <f>'[5]มิถุนายน 68 '!E58</f>
        <v>0</v>
      </c>
      <c r="X58" s="24">
        <f t="shared" si="31"/>
        <v>0</v>
      </c>
      <c r="Y58" s="25">
        <f t="shared" si="11"/>
        <v>0</v>
      </c>
      <c r="Z58" s="26">
        <f>'[5]กรกฏาคม 68 '!E58</f>
        <v>0</v>
      </c>
      <c r="AA58" s="24">
        <f t="shared" si="12"/>
        <v>0</v>
      </c>
      <c r="AB58" s="25">
        <f t="shared" si="13"/>
        <v>0</v>
      </c>
      <c r="AC58" s="26">
        <f>'[5]สิงหาคม 68 '!E58</f>
        <v>0</v>
      </c>
      <c r="AD58" s="24">
        <f t="shared" si="32"/>
        <v>0</v>
      </c>
      <c r="AE58" s="25">
        <f t="shared" si="15"/>
        <v>0</v>
      </c>
      <c r="AF58" s="26">
        <f>'[5]กันยายน 68 '!E58</f>
        <v>0</v>
      </c>
      <c r="AG58" s="24">
        <f t="shared" si="33"/>
        <v>0</v>
      </c>
      <c r="AH58" s="25">
        <f t="shared" si="17"/>
        <v>0</v>
      </c>
      <c r="AI58" s="26">
        <f>'[5]ตุลาคม 68 '!E58</f>
        <v>0</v>
      </c>
      <c r="AJ58" s="24">
        <f t="shared" si="34"/>
        <v>0</v>
      </c>
      <c r="AK58" s="25">
        <f t="shared" si="19"/>
        <v>0</v>
      </c>
      <c r="AL58" s="26">
        <f>'[5]พฤศจิกายน 68'!E58</f>
        <v>0</v>
      </c>
      <c r="AM58" s="24">
        <f t="shared" si="35"/>
        <v>0</v>
      </c>
      <c r="AN58" s="25">
        <f t="shared" si="21"/>
        <v>0</v>
      </c>
      <c r="AO58" s="26">
        <f>'[5]ธันวาคม 68 '!E58</f>
        <v>0</v>
      </c>
      <c r="AP58" s="24">
        <f t="shared" si="36"/>
        <v>0</v>
      </c>
      <c r="AQ58" s="25">
        <f t="shared" si="23"/>
        <v>0</v>
      </c>
      <c r="AS58" s="39"/>
      <c r="AT58" s="37"/>
      <c r="AU58" s="39"/>
      <c r="AV58" s="37">
        <f t="shared" si="25"/>
        <v>0</v>
      </c>
      <c r="AW58" s="39"/>
      <c r="AX58" s="37">
        <f t="shared" si="26"/>
        <v>0</v>
      </c>
      <c r="AY58" s="39"/>
      <c r="AZ58" s="37">
        <f t="shared" si="27"/>
        <v>-65016</v>
      </c>
      <c r="BA58" s="39"/>
      <c r="BB58" s="37">
        <f t="shared" si="28"/>
        <v>65016</v>
      </c>
      <c r="BC58" s="39"/>
      <c r="BD58" s="37">
        <f t="shared" si="24"/>
        <v>0</v>
      </c>
      <c r="BE58" s="39"/>
      <c r="BF58" s="37">
        <f t="shared" si="29"/>
        <v>0</v>
      </c>
      <c r="BG58" s="39"/>
      <c r="BH58" s="37">
        <f t="shared" si="30"/>
        <v>0</v>
      </c>
    </row>
    <row r="59" spans="1:60" x14ac:dyDescent="0.55000000000000004">
      <c r="A59" s="55" t="str">
        <f>[5]ตารางจด!A59</f>
        <v>แฟลตชัยพฤกษ์</v>
      </c>
      <c r="B59" s="54"/>
      <c r="C59" s="13"/>
      <c r="D59" s="13"/>
      <c r="E59" s="66"/>
      <c r="F59" s="56"/>
      <c r="G59" s="57"/>
      <c r="H59" s="56"/>
      <c r="I59" s="56"/>
      <c r="J59" s="57"/>
      <c r="K59" s="56"/>
      <c r="L59" s="56"/>
      <c r="M59" s="57"/>
      <c r="N59" s="56"/>
      <c r="O59" s="56"/>
      <c r="P59" s="57"/>
      <c r="Q59" s="58"/>
      <c r="R59" s="56"/>
      <c r="S59" s="57"/>
      <c r="T59" s="58"/>
      <c r="U59" s="56"/>
      <c r="V59" s="57"/>
      <c r="W59" s="56"/>
      <c r="X59" s="56"/>
      <c r="Y59" s="57"/>
      <c r="Z59" s="56"/>
      <c r="AA59" s="56"/>
      <c r="AB59" s="57"/>
      <c r="AC59" s="56"/>
      <c r="AD59" s="56"/>
      <c r="AE59" s="57"/>
      <c r="AF59" s="56"/>
      <c r="AG59" s="56"/>
      <c r="AH59" s="57"/>
      <c r="AI59" s="56"/>
      <c r="AJ59" s="56"/>
      <c r="AK59" s="57"/>
      <c r="AL59" s="56"/>
      <c r="AM59" s="56"/>
      <c r="AN59" s="57"/>
      <c r="AO59" s="56"/>
      <c r="AP59" s="56"/>
      <c r="AQ59" s="57"/>
      <c r="AS59" s="39"/>
      <c r="AT59" s="37"/>
      <c r="AU59" s="39"/>
      <c r="AV59" s="37">
        <f t="shared" si="25"/>
        <v>0</v>
      </c>
      <c r="AW59" s="39"/>
      <c r="AX59" s="37">
        <f t="shared" si="26"/>
        <v>0</v>
      </c>
      <c r="AY59" s="39"/>
      <c r="AZ59" s="37">
        <f t="shared" si="27"/>
        <v>0</v>
      </c>
      <c r="BA59" s="39"/>
      <c r="BB59" s="37">
        <f t="shared" si="28"/>
        <v>0</v>
      </c>
      <c r="BC59" s="39"/>
      <c r="BD59" s="37">
        <f t="shared" si="24"/>
        <v>0</v>
      </c>
      <c r="BE59" s="39"/>
      <c r="BF59" s="37">
        <f t="shared" si="29"/>
        <v>0</v>
      </c>
      <c r="BG59" s="39"/>
      <c r="BH59" s="37">
        <f t="shared" si="30"/>
        <v>0</v>
      </c>
    </row>
    <row r="60" spans="1:60" x14ac:dyDescent="0.55000000000000004">
      <c r="A60" s="8">
        <f>[5]ตารางจด!A60</f>
        <v>1</v>
      </c>
      <c r="B60" s="52" t="str">
        <f>[5]ตารางจด!B60</f>
        <v>63/116</v>
      </c>
      <c r="C60" s="8">
        <f>[5]ตารางจด!C60</f>
        <v>0</v>
      </c>
      <c r="D60" s="8">
        <f>[5]ตารางจด!D60</f>
        <v>700683</v>
      </c>
      <c r="E60" s="65">
        <f>'[6]ธันวาคม 67 '!E60</f>
        <v>11079</v>
      </c>
      <c r="F60" s="24"/>
      <c r="G60" s="25"/>
      <c r="H60" s="26">
        <f>'[5]มกราคม 68'!E60</f>
        <v>11118</v>
      </c>
      <c r="I60" s="24">
        <f t="shared" si="0"/>
        <v>39</v>
      </c>
      <c r="J60" s="25">
        <f t="shared" si="37"/>
        <v>175.5</v>
      </c>
      <c r="K60" s="26">
        <f>'[5]กุมภาพันธ์ 68'!E60</f>
        <v>11154</v>
      </c>
      <c r="L60" s="24">
        <f t="shared" si="2"/>
        <v>36</v>
      </c>
      <c r="M60" s="25">
        <f t="shared" si="3"/>
        <v>162</v>
      </c>
      <c r="N60" s="26">
        <f>'[5]มีนาคม 68'!E60</f>
        <v>11195</v>
      </c>
      <c r="O60" s="24">
        <f t="shared" si="4"/>
        <v>41</v>
      </c>
      <c r="P60" s="25">
        <f t="shared" si="5"/>
        <v>184.5</v>
      </c>
      <c r="Q60" s="24">
        <f>'[5]เมษายน 68 '!E60</f>
        <v>0</v>
      </c>
      <c r="R60" s="24">
        <f t="shared" si="6"/>
        <v>-11195</v>
      </c>
      <c r="S60" s="25">
        <f t="shared" si="7"/>
        <v>-50377.5</v>
      </c>
      <c r="T60" s="24">
        <f>'[5]พฤษภาคม 68'!E60</f>
        <v>0</v>
      </c>
      <c r="U60" s="24">
        <f t="shared" si="8"/>
        <v>0</v>
      </c>
      <c r="V60" s="25">
        <f t="shared" si="9"/>
        <v>0</v>
      </c>
      <c r="W60" s="26">
        <f>'[5]มิถุนายน 68 '!E60</f>
        <v>0</v>
      </c>
      <c r="X60" s="24">
        <f t="shared" si="31"/>
        <v>0</v>
      </c>
      <c r="Y60" s="25">
        <f t="shared" si="11"/>
        <v>0</v>
      </c>
      <c r="Z60" s="26">
        <f>'[5]กรกฏาคม 68 '!E60</f>
        <v>0</v>
      </c>
      <c r="AA60" s="24">
        <f t="shared" si="12"/>
        <v>0</v>
      </c>
      <c r="AB60" s="25">
        <f t="shared" si="13"/>
        <v>0</v>
      </c>
      <c r="AC60" s="26">
        <f>'[5]สิงหาคม 68 '!E60</f>
        <v>0</v>
      </c>
      <c r="AD60" s="24">
        <f t="shared" si="32"/>
        <v>0</v>
      </c>
      <c r="AE60" s="25">
        <f t="shared" si="15"/>
        <v>0</v>
      </c>
      <c r="AF60" s="26">
        <f>'[5]กันยายน 68 '!E60</f>
        <v>0</v>
      </c>
      <c r="AG60" s="24">
        <f t="shared" si="33"/>
        <v>0</v>
      </c>
      <c r="AH60" s="25">
        <f t="shared" si="17"/>
        <v>0</v>
      </c>
      <c r="AI60" s="26">
        <f>'[5]ตุลาคม 68 '!E60</f>
        <v>0</v>
      </c>
      <c r="AJ60" s="24">
        <f t="shared" si="34"/>
        <v>0</v>
      </c>
      <c r="AK60" s="25">
        <f t="shared" si="19"/>
        <v>0</v>
      </c>
      <c r="AL60" s="26">
        <f>'[5]พฤศจิกายน 68'!E60</f>
        <v>0</v>
      </c>
      <c r="AM60" s="24">
        <f t="shared" si="35"/>
        <v>0</v>
      </c>
      <c r="AN60" s="25">
        <f t="shared" si="21"/>
        <v>0</v>
      </c>
      <c r="AO60" s="26">
        <f>'[5]ธันวาคม 68 '!E60</f>
        <v>0</v>
      </c>
      <c r="AP60" s="24">
        <f t="shared" si="36"/>
        <v>0</v>
      </c>
      <c r="AQ60" s="25">
        <f t="shared" si="23"/>
        <v>0</v>
      </c>
      <c r="AS60" s="39"/>
      <c r="AT60" s="37"/>
      <c r="AU60" s="39"/>
      <c r="AV60" s="37">
        <f t="shared" si="25"/>
        <v>-13.5</v>
      </c>
      <c r="AW60" s="39"/>
      <c r="AX60" s="37">
        <f t="shared" si="26"/>
        <v>22.5</v>
      </c>
      <c r="AY60" s="39"/>
      <c r="AZ60" s="37">
        <f t="shared" si="27"/>
        <v>-50562</v>
      </c>
      <c r="BA60" s="39"/>
      <c r="BB60" s="37">
        <f t="shared" si="28"/>
        <v>50377.5</v>
      </c>
      <c r="BC60" s="39"/>
      <c r="BD60" s="37">
        <f t="shared" si="24"/>
        <v>0</v>
      </c>
      <c r="BE60" s="39"/>
      <c r="BF60" s="37">
        <f t="shared" si="29"/>
        <v>0</v>
      </c>
      <c r="BG60" s="39"/>
      <c r="BH60" s="37">
        <f t="shared" si="30"/>
        <v>0</v>
      </c>
    </row>
    <row r="61" spans="1:60" x14ac:dyDescent="0.55000000000000004">
      <c r="A61" s="8">
        <f>[5]ตารางจด!A61</f>
        <v>2</v>
      </c>
      <c r="B61" s="52" t="str">
        <f>[5]ตารางจด!B61</f>
        <v xml:space="preserve">63/117 </v>
      </c>
      <c r="C61" s="8">
        <f>[5]ตารางจด!C61</f>
        <v>0</v>
      </c>
      <c r="D61" s="8">
        <f>[5]ตารางจด!D61</f>
        <v>9481597</v>
      </c>
      <c r="E61" s="65">
        <f>'[6]ธันวาคม 67 '!E61</f>
        <v>7120</v>
      </c>
      <c r="F61" s="24"/>
      <c r="G61" s="25"/>
      <c r="H61" s="26">
        <f>'[5]มกราคม 68'!E61</f>
        <v>7149</v>
      </c>
      <c r="I61" s="24">
        <f t="shared" si="0"/>
        <v>29</v>
      </c>
      <c r="J61" s="25">
        <f t="shared" si="37"/>
        <v>130.5</v>
      </c>
      <c r="K61" s="26">
        <f>'[5]กุมภาพันธ์ 68'!E61</f>
        <v>7190</v>
      </c>
      <c r="L61" s="24">
        <f t="shared" si="2"/>
        <v>41</v>
      </c>
      <c r="M61" s="25">
        <f t="shared" si="3"/>
        <v>184.5</v>
      </c>
      <c r="N61" s="26">
        <f>'[5]มีนาคม 68'!E61</f>
        <v>7253</v>
      </c>
      <c r="O61" s="24">
        <f t="shared" si="4"/>
        <v>63</v>
      </c>
      <c r="P61" s="25">
        <f t="shared" si="5"/>
        <v>283.5</v>
      </c>
      <c r="Q61" s="24">
        <f>'[5]เมษายน 68 '!E61</f>
        <v>0</v>
      </c>
      <c r="R61" s="24">
        <f t="shared" si="6"/>
        <v>-7253</v>
      </c>
      <c r="S61" s="25">
        <f t="shared" si="7"/>
        <v>-32638.5</v>
      </c>
      <c r="T61" s="24">
        <f>'[5]พฤษภาคม 68'!E61</f>
        <v>0</v>
      </c>
      <c r="U61" s="24">
        <f t="shared" si="8"/>
        <v>0</v>
      </c>
      <c r="V61" s="25">
        <f t="shared" si="9"/>
        <v>0</v>
      </c>
      <c r="W61" s="26">
        <f>'[5]มิถุนายน 68 '!E61</f>
        <v>0</v>
      </c>
      <c r="X61" s="24">
        <f t="shared" si="31"/>
        <v>0</v>
      </c>
      <c r="Y61" s="25">
        <f t="shared" si="11"/>
        <v>0</v>
      </c>
      <c r="Z61" s="26">
        <f>'[5]กรกฏาคม 68 '!E61</f>
        <v>0</v>
      </c>
      <c r="AA61" s="24">
        <f t="shared" si="12"/>
        <v>0</v>
      </c>
      <c r="AB61" s="25">
        <f t="shared" si="13"/>
        <v>0</v>
      </c>
      <c r="AC61" s="26">
        <f>'[5]สิงหาคม 68 '!E61</f>
        <v>0</v>
      </c>
      <c r="AD61" s="24">
        <f t="shared" si="32"/>
        <v>0</v>
      </c>
      <c r="AE61" s="25">
        <f t="shared" si="15"/>
        <v>0</v>
      </c>
      <c r="AF61" s="26">
        <f>'[5]กันยายน 68 '!E61</f>
        <v>0</v>
      </c>
      <c r="AG61" s="24">
        <f t="shared" si="33"/>
        <v>0</v>
      </c>
      <c r="AH61" s="25">
        <f t="shared" si="17"/>
        <v>0</v>
      </c>
      <c r="AI61" s="26">
        <f>'[5]ตุลาคม 68 '!E61</f>
        <v>0</v>
      </c>
      <c r="AJ61" s="24">
        <f t="shared" si="34"/>
        <v>0</v>
      </c>
      <c r="AK61" s="25">
        <f t="shared" si="19"/>
        <v>0</v>
      </c>
      <c r="AL61" s="26">
        <f>'[5]พฤศจิกายน 68'!E61</f>
        <v>0</v>
      </c>
      <c r="AM61" s="24">
        <f t="shared" si="35"/>
        <v>0</v>
      </c>
      <c r="AN61" s="25">
        <f t="shared" si="21"/>
        <v>0</v>
      </c>
      <c r="AO61" s="26">
        <f>'[5]ธันวาคม 68 '!E61</f>
        <v>0</v>
      </c>
      <c r="AP61" s="24">
        <f t="shared" si="36"/>
        <v>0</v>
      </c>
      <c r="AQ61" s="25">
        <f t="shared" si="23"/>
        <v>0</v>
      </c>
      <c r="AS61" s="39"/>
      <c r="AT61" s="37"/>
      <c r="AU61" s="39"/>
      <c r="AV61" s="37">
        <f t="shared" si="25"/>
        <v>54</v>
      </c>
      <c r="AW61" s="39"/>
      <c r="AX61" s="37">
        <f t="shared" si="26"/>
        <v>99</v>
      </c>
      <c r="AY61" s="39"/>
      <c r="AZ61" s="37">
        <f t="shared" si="27"/>
        <v>-32922</v>
      </c>
      <c r="BA61" s="39"/>
      <c r="BB61" s="37">
        <f t="shared" si="28"/>
        <v>32638.5</v>
      </c>
      <c r="BC61" s="39"/>
      <c r="BD61" s="37">
        <f t="shared" si="24"/>
        <v>0</v>
      </c>
      <c r="BE61" s="39"/>
      <c r="BF61" s="37">
        <f t="shared" si="29"/>
        <v>0</v>
      </c>
      <c r="BG61" s="39"/>
      <c r="BH61" s="37">
        <f t="shared" si="30"/>
        <v>0</v>
      </c>
    </row>
    <row r="62" spans="1:60" x14ac:dyDescent="0.55000000000000004">
      <c r="A62" s="8">
        <f>[5]ตารางจด!A62</f>
        <v>3</v>
      </c>
      <c r="B62" s="52" t="str">
        <f>[5]ตารางจด!B62</f>
        <v>63/118</v>
      </c>
      <c r="C62" s="8">
        <f>[5]ตารางจด!C62</f>
        <v>0</v>
      </c>
      <c r="D62" s="8">
        <f>[5]ตารางจด!D62</f>
        <v>700014</v>
      </c>
      <c r="E62" s="65">
        <f>'[6]ธันวาคม 67 '!E62</f>
        <v>22428</v>
      </c>
      <c r="F62" s="24"/>
      <c r="G62" s="25"/>
      <c r="H62" s="26">
        <f>'[5]มกราคม 68'!E62</f>
        <v>22459</v>
      </c>
      <c r="I62" s="24">
        <f t="shared" si="0"/>
        <v>31</v>
      </c>
      <c r="J62" s="25">
        <f t="shared" si="37"/>
        <v>139.5</v>
      </c>
      <c r="K62" s="26">
        <f>'[5]กุมภาพันธ์ 68'!E62</f>
        <v>22475</v>
      </c>
      <c r="L62" s="24">
        <f t="shared" si="2"/>
        <v>16</v>
      </c>
      <c r="M62" s="25">
        <f t="shared" si="3"/>
        <v>72</v>
      </c>
      <c r="N62" s="26">
        <f>'[5]มีนาคม 68'!E62</f>
        <v>22884</v>
      </c>
      <c r="O62" s="24">
        <f t="shared" si="4"/>
        <v>409</v>
      </c>
      <c r="P62" s="25">
        <f t="shared" si="5"/>
        <v>1840.5</v>
      </c>
      <c r="Q62" s="24">
        <f>'[5]เมษายน 68 '!E62</f>
        <v>0</v>
      </c>
      <c r="R62" s="24">
        <f t="shared" si="6"/>
        <v>-22884</v>
      </c>
      <c r="S62" s="25">
        <f t="shared" si="7"/>
        <v>-102978</v>
      </c>
      <c r="T62" s="24">
        <f>'[5]พฤษภาคม 68'!E62</f>
        <v>0</v>
      </c>
      <c r="U62" s="24">
        <f t="shared" si="8"/>
        <v>0</v>
      </c>
      <c r="V62" s="25">
        <f t="shared" si="9"/>
        <v>0</v>
      </c>
      <c r="W62" s="26">
        <f>'[5]มิถุนายน 68 '!E62</f>
        <v>0</v>
      </c>
      <c r="X62" s="24">
        <f t="shared" si="31"/>
        <v>0</v>
      </c>
      <c r="Y62" s="25">
        <f t="shared" si="11"/>
        <v>0</v>
      </c>
      <c r="Z62" s="26">
        <f>'[5]กรกฏาคม 68 '!E62</f>
        <v>0</v>
      </c>
      <c r="AA62" s="24">
        <f t="shared" si="12"/>
        <v>0</v>
      </c>
      <c r="AB62" s="25">
        <f t="shared" si="13"/>
        <v>0</v>
      </c>
      <c r="AC62" s="26">
        <f>'[5]สิงหาคม 68 '!E62</f>
        <v>0</v>
      </c>
      <c r="AD62" s="24">
        <f t="shared" si="32"/>
        <v>0</v>
      </c>
      <c r="AE62" s="25">
        <f t="shared" si="15"/>
        <v>0</v>
      </c>
      <c r="AF62" s="26">
        <f>'[5]กันยายน 68 '!E62</f>
        <v>0</v>
      </c>
      <c r="AG62" s="24">
        <f t="shared" si="33"/>
        <v>0</v>
      </c>
      <c r="AH62" s="25">
        <f t="shared" si="17"/>
        <v>0</v>
      </c>
      <c r="AI62" s="26">
        <f>'[5]ตุลาคม 68 '!E62</f>
        <v>0</v>
      </c>
      <c r="AJ62" s="24">
        <f t="shared" si="34"/>
        <v>0</v>
      </c>
      <c r="AK62" s="25">
        <f t="shared" si="19"/>
        <v>0</v>
      </c>
      <c r="AL62" s="26">
        <f>'[5]พฤศจิกายน 68'!E62</f>
        <v>0</v>
      </c>
      <c r="AM62" s="24">
        <f t="shared" si="35"/>
        <v>0</v>
      </c>
      <c r="AN62" s="25">
        <f t="shared" si="21"/>
        <v>0</v>
      </c>
      <c r="AO62" s="26">
        <f>'[5]ธันวาคม 68 '!E62</f>
        <v>0</v>
      </c>
      <c r="AP62" s="24">
        <f t="shared" si="36"/>
        <v>0</v>
      </c>
      <c r="AQ62" s="25">
        <f t="shared" si="23"/>
        <v>0</v>
      </c>
      <c r="AS62" s="39"/>
      <c r="AT62" s="37"/>
      <c r="AU62" s="39"/>
      <c r="AV62" s="37">
        <f t="shared" si="25"/>
        <v>-67.5</v>
      </c>
      <c r="AW62" s="39"/>
      <c r="AX62" s="37">
        <f t="shared" si="26"/>
        <v>1768.5</v>
      </c>
      <c r="AY62" s="39"/>
      <c r="AZ62" s="37">
        <f t="shared" si="27"/>
        <v>-104818.5</v>
      </c>
      <c r="BA62" s="39"/>
      <c r="BB62" s="37">
        <f t="shared" si="28"/>
        <v>102978</v>
      </c>
      <c r="BC62" s="39"/>
      <c r="BD62" s="37">
        <f t="shared" si="24"/>
        <v>0</v>
      </c>
      <c r="BE62" s="39"/>
      <c r="BF62" s="37">
        <f t="shared" si="29"/>
        <v>0</v>
      </c>
      <c r="BG62" s="39"/>
      <c r="BH62" s="37">
        <f t="shared" si="30"/>
        <v>0</v>
      </c>
    </row>
    <row r="63" spans="1:60" x14ac:dyDescent="0.55000000000000004">
      <c r="A63" s="8">
        <f>[5]ตารางจด!A63</f>
        <v>4</v>
      </c>
      <c r="B63" s="52" t="str">
        <f>[5]ตารางจด!B63</f>
        <v>63/119</v>
      </c>
      <c r="C63" s="8">
        <f>[5]ตารางจด!C63</f>
        <v>0</v>
      </c>
      <c r="D63" s="8">
        <f>[5]ตารางจด!D63</f>
        <v>700178</v>
      </c>
      <c r="E63" s="65">
        <f>'[6]ธันวาคม 67 '!E63</f>
        <v>13863</v>
      </c>
      <c r="F63" s="24"/>
      <c r="G63" s="25"/>
      <c r="H63" s="26">
        <f>'[5]มกราคม 68'!E63</f>
        <v>14012</v>
      </c>
      <c r="I63" s="24">
        <f t="shared" si="0"/>
        <v>149</v>
      </c>
      <c r="J63" s="25">
        <f t="shared" si="37"/>
        <v>670.5</v>
      </c>
      <c r="K63" s="26">
        <f>'[5]กุมภาพันธ์ 68'!E63</f>
        <v>14172</v>
      </c>
      <c r="L63" s="24">
        <f t="shared" si="2"/>
        <v>160</v>
      </c>
      <c r="M63" s="25">
        <f t="shared" si="3"/>
        <v>720</v>
      </c>
      <c r="N63" s="26">
        <f>'[5]มีนาคม 68'!E63</f>
        <v>14355</v>
      </c>
      <c r="O63" s="24">
        <f t="shared" si="4"/>
        <v>183</v>
      </c>
      <c r="P63" s="25">
        <f t="shared" si="5"/>
        <v>823.5</v>
      </c>
      <c r="Q63" s="24">
        <f>'[5]เมษายน 68 '!E63</f>
        <v>0</v>
      </c>
      <c r="R63" s="24">
        <f t="shared" si="6"/>
        <v>-14355</v>
      </c>
      <c r="S63" s="25">
        <f t="shared" si="7"/>
        <v>-64597.5</v>
      </c>
      <c r="T63" s="24">
        <f>'[5]พฤษภาคม 68'!E63</f>
        <v>0</v>
      </c>
      <c r="U63" s="24">
        <f t="shared" si="8"/>
        <v>0</v>
      </c>
      <c r="V63" s="25">
        <f t="shared" si="9"/>
        <v>0</v>
      </c>
      <c r="W63" s="26">
        <f>'[5]มิถุนายน 68 '!E63</f>
        <v>0</v>
      </c>
      <c r="X63" s="24">
        <f t="shared" si="31"/>
        <v>0</v>
      </c>
      <c r="Y63" s="25">
        <f t="shared" si="11"/>
        <v>0</v>
      </c>
      <c r="Z63" s="26">
        <f>'[5]กรกฏาคม 68 '!E63</f>
        <v>0</v>
      </c>
      <c r="AA63" s="24">
        <f t="shared" si="12"/>
        <v>0</v>
      </c>
      <c r="AB63" s="25">
        <f t="shared" si="13"/>
        <v>0</v>
      </c>
      <c r="AC63" s="26">
        <f>'[5]สิงหาคม 68 '!E63</f>
        <v>0</v>
      </c>
      <c r="AD63" s="24">
        <f t="shared" si="32"/>
        <v>0</v>
      </c>
      <c r="AE63" s="25">
        <f t="shared" si="15"/>
        <v>0</v>
      </c>
      <c r="AF63" s="26">
        <f>'[5]กันยายน 68 '!E63</f>
        <v>0</v>
      </c>
      <c r="AG63" s="24">
        <f t="shared" si="33"/>
        <v>0</v>
      </c>
      <c r="AH63" s="25">
        <f t="shared" si="17"/>
        <v>0</v>
      </c>
      <c r="AI63" s="26">
        <f>'[5]ตุลาคม 68 '!E63</f>
        <v>0</v>
      </c>
      <c r="AJ63" s="24">
        <f t="shared" si="34"/>
        <v>0</v>
      </c>
      <c r="AK63" s="25">
        <f t="shared" si="19"/>
        <v>0</v>
      </c>
      <c r="AL63" s="26">
        <f>'[5]พฤศจิกายน 68'!E63</f>
        <v>0</v>
      </c>
      <c r="AM63" s="24">
        <f t="shared" si="35"/>
        <v>0</v>
      </c>
      <c r="AN63" s="25">
        <f t="shared" si="21"/>
        <v>0</v>
      </c>
      <c r="AO63" s="26">
        <f>'[5]ธันวาคม 68 '!E63</f>
        <v>0</v>
      </c>
      <c r="AP63" s="24">
        <f t="shared" si="36"/>
        <v>0</v>
      </c>
      <c r="AQ63" s="25">
        <f t="shared" si="23"/>
        <v>0</v>
      </c>
      <c r="AS63" s="39"/>
      <c r="AT63" s="37"/>
      <c r="AU63" s="39"/>
      <c r="AV63" s="37">
        <f t="shared" si="25"/>
        <v>49.5</v>
      </c>
      <c r="AW63" s="39"/>
      <c r="AX63" s="37">
        <f t="shared" si="26"/>
        <v>103.5</v>
      </c>
      <c r="AY63" s="39"/>
      <c r="AZ63" s="37">
        <f t="shared" si="27"/>
        <v>-65421</v>
      </c>
      <c r="BA63" s="39"/>
      <c r="BB63" s="37">
        <f t="shared" si="28"/>
        <v>64597.5</v>
      </c>
      <c r="BC63" s="39"/>
      <c r="BD63" s="37">
        <f t="shared" si="24"/>
        <v>0</v>
      </c>
      <c r="BE63" s="39"/>
      <c r="BF63" s="37">
        <f t="shared" si="29"/>
        <v>0</v>
      </c>
      <c r="BG63" s="39"/>
      <c r="BH63" s="37">
        <f t="shared" si="30"/>
        <v>0</v>
      </c>
    </row>
    <row r="64" spans="1:60" x14ac:dyDescent="0.55000000000000004">
      <c r="A64" s="8">
        <f>[5]ตารางจด!A64</f>
        <v>5</v>
      </c>
      <c r="B64" s="52" t="str">
        <f>[5]ตารางจด!B64</f>
        <v>63/120</v>
      </c>
      <c r="C64" s="8">
        <f>[5]ตารางจด!C64</f>
        <v>0</v>
      </c>
      <c r="D64" s="8">
        <f>[5]ตารางจด!D64</f>
        <v>701188</v>
      </c>
      <c r="E64" s="65">
        <f>'[6]ธันวาคม 67 '!E64</f>
        <v>5869</v>
      </c>
      <c r="F64" s="24"/>
      <c r="G64" s="25"/>
      <c r="H64" s="26">
        <f>'[5]มกราคม 68'!E64</f>
        <v>5882</v>
      </c>
      <c r="I64" s="24">
        <f t="shared" si="0"/>
        <v>13</v>
      </c>
      <c r="J64" s="25">
        <f t="shared" si="37"/>
        <v>58.5</v>
      </c>
      <c r="K64" s="26">
        <f>'[5]กุมภาพันธ์ 68'!E64</f>
        <v>5894</v>
      </c>
      <c r="L64" s="24">
        <f t="shared" si="2"/>
        <v>12</v>
      </c>
      <c r="M64" s="25">
        <f t="shared" si="3"/>
        <v>54</v>
      </c>
      <c r="N64" s="26">
        <f>'[5]มีนาคม 68'!E64</f>
        <v>5903</v>
      </c>
      <c r="O64" s="24">
        <f t="shared" si="4"/>
        <v>9</v>
      </c>
      <c r="P64" s="25">
        <f t="shared" si="5"/>
        <v>40.5</v>
      </c>
      <c r="Q64" s="24">
        <f>'[5]เมษายน 68 '!E64</f>
        <v>0</v>
      </c>
      <c r="R64" s="24">
        <f t="shared" si="6"/>
        <v>-5903</v>
      </c>
      <c r="S64" s="25">
        <f t="shared" si="7"/>
        <v>-26563.5</v>
      </c>
      <c r="T64" s="24">
        <f>'[5]พฤษภาคม 68'!E64</f>
        <v>0</v>
      </c>
      <c r="U64" s="24">
        <f t="shared" si="8"/>
        <v>0</v>
      </c>
      <c r="V64" s="25">
        <f t="shared" si="9"/>
        <v>0</v>
      </c>
      <c r="W64" s="26">
        <f>'[5]มิถุนายน 68 '!E64</f>
        <v>0</v>
      </c>
      <c r="X64" s="24">
        <f t="shared" si="31"/>
        <v>0</v>
      </c>
      <c r="Y64" s="25">
        <f t="shared" si="11"/>
        <v>0</v>
      </c>
      <c r="Z64" s="26">
        <f>'[5]กรกฏาคม 68 '!E64</f>
        <v>0</v>
      </c>
      <c r="AA64" s="24">
        <f t="shared" si="12"/>
        <v>0</v>
      </c>
      <c r="AB64" s="25">
        <f t="shared" si="13"/>
        <v>0</v>
      </c>
      <c r="AC64" s="26">
        <f>'[5]สิงหาคม 68 '!E64</f>
        <v>0</v>
      </c>
      <c r="AD64" s="24">
        <f t="shared" si="32"/>
        <v>0</v>
      </c>
      <c r="AE64" s="25">
        <f t="shared" si="15"/>
        <v>0</v>
      </c>
      <c r="AF64" s="26">
        <f>'[5]กันยายน 68 '!E64</f>
        <v>0</v>
      </c>
      <c r="AG64" s="24">
        <f t="shared" si="33"/>
        <v>0</v>
      </c>
      <c r="AH64" s="25">
        <f t="shared" si="17"/>
        <v>0</v>
      </c>
      <c r="AI64" s="26">
        <f>'[5]ตุลาคม 68 '!E64</f>
        <v>0</v>
      </c>
      <c r="AJ64" s="24">
        <f t="shared" si="34"/>
        <v>0</v>
      </c>
      <c r="AK64" s="25">
        <f t="shared" si="19"/>
        <v>0</v>
      </c>
      <c r="AL64" s="26">
        <f>'[5]พฤศจิกายน 68'!E64</f>
        <v>0</v>
      </c>
      <c r="AM64" s="24">
        <f t="shared" si="35"/>
        <v>0</v>
      </c>
      <c r="AN64" s="25">
        <f t="shared" si="21"/>
        <v>0</v>
      </c>
      <c r="AO64" s="26">
        <f>'[5]ธันวาคม 68 '!E64</f>
        <v>0</v>
      </c>
      <c r="AP64" s="24">
        <f t="shared" si="36"/>
        <v>0</v>
      </c>
      <c r="AQ64" s="25">
        <f t="shared" si="23"/>
        <v>0</v>
      </c>
      <c r="AS64" s="39"/>
      <c r="AT64" s="37"/>
      <c r="AU64" s="39"/>
      <c r="AV64" s="37">
        <f t="shared" si="25"/>
        <v>-4.5</v>
      </c>
      <c r="AW64" s="39"/>
      <c r="AX64" s="37">
        <f t="shared" si="26"/>
        <v>-13.5</v>
      </c>
      <c r="AY64" s="39"/>
      <c r="AZ64" s="37">
        <f t="shared" si="27"/>
        <v>-26604</v>
      </c>
      <c r="BA64" s="39"/>
      <c r="BB64" s="37">
        <f t="shared" si="28"/>
        <v>26563.5</v>
      </c>
      <c r="BC64" s="39"/>
      <c r="BD64" s="37">
        <f t="shared" si="24"/>
        <v>0</v>
      </c>
      <c r="BE64" s="39"/>
      <c r="BF64" s="37">
        <f t="shared" si="29"/>
        <v>0</v>
      </c>
      <c r="BG64" s="39"/>
      <c r="BH64" s="37">
        <f t="shared" si="30"/>
        <v>0</v>
      </c>
    </row>
    <row r="65" spans="1:60" x14ac:dyDescent="0.55000000000000004">
      <c r="A65" s="8">
        <f>[5]ตารางจด!A65</f>
        <v>6</v>
      </c>
      <c r="B65" s="52" t="str">
        <f>[5]ตารางจด!B65</f>
        <v>63/121</v>
      </c>
      <c r="C65" s="8">
        <f>[5]ตารางจด!C65</f>
        <v>0</v>
      </c>
      <c r="D65" s="8">
        <f>[5]ตารางจด!D65</f>
        <v>9173598</v>
      </c>
      <c r="E65" s="65">
        <f>'[6]ธันวาคม 67 '!E65</f>
        <v>4087</v>
      </c>
      <c r="F65" s="24"/>
      <c r="G65" s="25"/>
      <c r="H65" s="26">
        <f>'[5]มกราคม 68'!E65</f>
        <v>4254</v>
      </c>
      <c r="I65" s="24">
        <f t="shared" si="0"/>
        <v>167</v>
      </c>
      <c r="J65" s="25">
        <f t="shared" si="37"/>
        <v>751.5</v>
      </c>
      <c r="K65" s="26">
        <f>'[5]กุมภาพันธ์ 68'!E65</f>
        <v>4412</v>
      </c>
      <c r="L65" s="24">
        <f t="shared" si="2"/>
        <v>158</v>
      </c>
      <c r="M65" s="25">
        <f t="shared" si="3"/>
        <v>711</v>
      </c>
      <c r="N65" s="26">
        <f>'[5]มีนาคม 68'!E65</f>
        <v>4575</v>
      </c>
      <c r="O65" s="24">
        <f t="shared" si="4"/>
        <v>163</v>
      </c>
      <c r="P65" s="25">
        <f t="shared" si="5"/>
        <v>733.5</v>
      </c>
      <c r="Q65" s="24">
        <f>'[5]เมษายน 68 '!E65</f>
        <v>0</v>
      </c>
      <c r="R65" s="24">
        <f t="shared" si="6"/>
        <v>-4575</v>
      </c>
      <c r="S65" s="25">
        <f t="shared" si="7"/>
        <v>-20587.5</v>
      </c>
      <c r="T65" s="24">
        <f>'[5]พฤษภาคม 68'!E65</f>
        <v>0</v>
      </c>
      <c r="U65" s="24">
        <f t="shared" si="8"/>
        <v>0</v>
      </c>
      <c r="V65" s="25">
        <f t="shared" si="9"/>
        <v>0</v>
      </c>
      <c r="W65" s="26">
        <f>'[5]มิถุนายน 68 '!E65</f>
        <v>0</v>
      </c>
      <c r="X65" s="24">
        <f t="shared" si="31"/>
        <v>0</v>
      </c>
      <c r="Y65" s="25">
        <f t="shared" si="11"/>
        <v>0</v>
      </c>
      <c r="Z65" s="26">
        <f>'[5]กรกฏาคม 68 '!E65</f>
        <v>0</v>
      </c>
      <c r="AA65" s="24">
        <f t="shared" si="12"/>
        <v>0</v>
      </c>
      <c r="AB65" s="25">
        <f t="shared" si="13"/>
        <v>0</v>
      </c>
      <c r="AC65" s="26">
        <f>'[5]สิงหาคม 68 '!E65</f>
        <v>0</v>
      </c>
      <c r="AD65" s="24">
        <f t="shared" si="32"/>
        <v>0</v>
      </c>
      <c r="AE65" s="25">
        <f t="shared" si="15"/>
        <v>0</v>
      </c>
      <c r="AF65" s="26">
        <f>'[5]กันยายน 68 '!E65</f>
        <v>0</v>
      </c>
      <c r="AG65" s="24">
        <f t="shared" si="33"/>
        <v>0</v>
      </c>
      <c r="AH65" s="25">
        <f t="shared" si="17"/>
        <v>0</v>
      </c>
      <c r="AI65" s="26">
        <f>'[5]ตุลาคม 68 '!E65</f>
        <v>0</v>
      </c>
      <c r="AJ65" s="24">
        <f t="shared" si="34"/>
        <v>0</v>
      </c>
      <c r="AK65" s="25">
        <f t="shared" si="19"/>
        <v>0</v>
      </c>
      <c r="AL65" s="26">
        <f>'[5]พฤศจิกายน 68'!E65</f>
        <v>0</v>
      </c>
      <c r="AM65" s="24">
        <f t="shared" si="35"/>
        <v>0</v>
      </c>
      <c r="AN65" s="25">
        <f t="shared" si="21"/>
        <v>0</v>
      </c>
      <c r="AO65" s="26">
        <f>'[5]ธันวาคม 68 '!E65</f>
        <v>0</v>
      </c>
      <c r="AP65" s="24">
        <f t="shared" si="36"/>
        <v>0</v>
      </c>
      <c r="AQ65" s="25">
        <f t="shared" si="23"/>
        <v>0</v>
      </c>
      <c r="AS65" s="39"/>
      <c r="AT65" s="37"/>
      <c r="AU65" s="39"/>
      <c r="AV65" s="37">
        <f t="shared" si="25"/>
        <v>-40.5</v>
      </c>
      <c r="AW65" s="39"/>
      <c r="AX65" s="37">
        <f t="shared" si="26"/>
        <v>22.5</v>
      </c>
      <c r="AY65" s="39"/>
      <c r="AZ65" s="37">
        <f t="shared" si="27"/>
        <v>-21321</v>
      </c>
      <c r="BA65" s="39"/>
      <c r="BB65" s="37">
        <f t="shared" si="28"/>
        <v>20587.5</v>
      </c>
      <c r="BC65" s="39"/>
      <c r="BD65" s="37">
        <f t="shared" si="24"/>
        <v>0</v>
      </c>
      <c r="BE65" s="39"/>
      <c r="BF65" s="37">
        <f t="shared" si="29"/>
        <v>0</v>
      </c>
      <c r="BG65" s="39"/>
      <c r="BH65" s="37">
        <f t="shared" si="30"/>
        <v>0</v>
      </c>
    </row>
    <row r="66" spans="1:60" x14ac:dyDescent="0.55000000000000004">
      <c r="A66" s="8">
        <f>[5]ตารางจด!A66</f>
        <v>7</v>
      </c>
      <c r="B66" s="52" t="str">
        <f>[5]ตารางจด!B66</f>
        <v>63/122</v>
      </c>
      <c r="C66" s="8">
        <f>[5]ตารางจด!C66</f>
        <v>0</v>
      </c>
      <c r="D66" s="8">
        <f>[5]ตารางจด!D66</f>
        <v>700677</v>
      </c>
      <c r="E66" s="65">
        <f>'[6]ธันวาคม 67 '!E66</f>
        <v>20639</v>
      </c>
      <c r="F66" s="24"/>
      <c r="G66" s="25"/>
      <c r="H66" s="26">
        <f>'[5]มกราคม 68'!E66</f>
        <v>20776</v>
      </c>
      <c r="I66" s="24">
        <f t="shared" si="0"/>
        <v>137</v>
      </c>
      <c r="J66" s="25">
        <f t="shared" si="37"/>
        <v>616.5</v>
      </c>
      <c r="K66" s="26">
        <f>'[5]กุมภาพันธ์ 68'!E66</f>
        <v>20887</v>
      </c>
      <c r="L66" s="24">
        <f t="shared" si="2"/>
        <v>111</v>
      </c>
      <c r="M66" s="25">
        <f t="shared" si="3"/>
        <v>499.5</v>
      </c>
      <c r="N66" s="26">
        <f>'[5]มีนาคม 68'!E66</f>
        <v>20980</v>
      </c>
      <c r="O66" s="24">
        <f t="shared" si="4"/>
        <v>93</v>
      </c>
      <c r="P66" s="25">
        <f t="shared" si="5"/>
        <v>418.5</v>
      </c>
      <c r="Q66" s="24">
        <f>'[5]เมษายน 68 '!E66</f>
        <v>0</v>
      </c>
      <c r="R66" s="24">
        <f t="shared" si="6"/>
        <v>-20980</v>
      </c>
      <c r="S66" s="25">
        <f t="shared" si="7"/>
        <v>-94410</v>
      </c>
      <c r="T66" s="24">
        <f>'[5]พฤษภาคม 68'!E66</f>
        <v>0</v>
      </c>
      <c r="U66" s="24">
        <f t="shared" si="8"/>
        <v>0</v>
      </c>
      <c r="V66" s="25">
        <f t="shared" si="9"/>
        <v>0</v>
      </c>
      <c r="W66" s="26">
        <f>'[5]มิถุนายน 68 '!E66</f>
        <v>0</v>
      </c>
      <c r="X66" s="24">
        <f t="shared" si="31"/>
        <v>0</v>
      </c>
      <c r="Y66" s="25">
        <f t="shared" si="11"/>
        <v>0</v>
      </c>
      <c r="Z66" s="26">
        <f>'[5]กรกฏาคม 68 '!E66</f>
        <v>0</v>
      </c>
      <c r="AA66" s="24">
        <f t="shared" si="12"/>
        <v>0</v>
      </c>
      <c r="AB66" s="25">
        <f t="shared" si="13"/>
        <v>0</v>
      </c>
      <c r="AC66" s="26">
        <f>'[5]สิงหาคม 68 '!E66</f>
        <v>0</v>
      </c>
      <c r="AD66" s="24">
        <f t="shared" si="32"/>
        <v>0</v>
      </c>
      <c r="AE66" s="25">
        <f t="shared" si="15"/>
        <v>0</v>
      </c>
      <c r="AF66" s="26">
        <f>'[5]กันยายน 68 '!E66</f>
        <v>0</v>
      </c>
      <c r="AG66" s="24">
        <f t="shared" si="33"/>
        <v>0</v>
      </c>
      <c r="AH66" s="25">
        <f t="shared" si="17"/>
        <v>0</v>
      </c>
      <c r="AI66" s="26">
        <f>'[5]ตุลาคม 68 '!E66</f>
        <v>0</v>
      </c>
      <c r="AJ66" s="24">
        <f t="shared" si="34"/>
        <v>0</v>
      </c>
      <c r="AK66" s="25">
        <f t="shared" si="19"/>
        <v>0</v>
      </c>
      <c r="AL66" s="26">
        <f>'[5]พฤศจิกายน 68'!E66</f>
        <v>0</v>
      </c>
      <c r="AM66" s="24">
        <f t="shared" si="35"/>
        <v>0</v>
      </c>
      <c r="AN66" s="25">
        <f t="shared" si="21"/>
        <v>0</v>
      </c>
      <c r="AO66" s="26">
        <f>'[5]ธันวาคม 68 '!E66</f>
        <v>0</v>
      </c>
      <c r="AP66" s="24">
        <f t="shared" si="36"/>
        <v>0</v>
      </c>
      <c r="AQ66" s="25">
        <f t="shared" si="23"/>
        <v>0</v>
      </c>
      <c r="AS66" s="39"/>
      <c r="AT66" s="37"/>
      <c r="AU66" s="39"/>
      <c r="AV66" s="37">
        <f t="shared" si="25"/>
        <v>-117</v>
      </c>
      <c r="AW66" s="39"/>
      <c r="AX66" s="37">
        <f t="shared" si="26"/>
        <v>-81</v>
      </c>
      <c r="AY66" s="39"/>
      <c r="AZ66" s="37">
        <f t="shared" si="27"/>
        <v>-94828.5</v>
      </c>
      <c r="BA66" s="39"/>
      <c r="BB66" s="37">
        <f t="shared" si="28"/>
        <v>94410</v>
      </c>
      <c r="BC66" s="39"/>
      <c r="BD66" s="37">
        <f t="shared" si="24"/>
        <v>0</v>
      </c>
      <c r="BE66" s="39"/>
      <c r="BF66" s="37">
        <f t="shared" si="29"/>
        <v>0</v>
      </c>
      <c r="BG66" s="39"/>
      <c r="BH66" s="37">
        <f t="shared" si="30"/>
        <v>0</v>
      </c>
    </row>
    <row r="67" spans="1:60" x14ac:dyDescent="0.55000000000000004">
      <c r="A67" s="8">
        <f>[5]ตารางจด!A67</f>
        <v>8</v>
      </c>
      <c r="B67" s="52" t="str">
        <f>[5]ตารางจด!B67</f>
        <v>63/123</v>
      </c>
      <c r="C67" s="8">
        <f>[5]ตารางจด!C67</f>
        <v>0</v>
      </c>
      <c r="D67" s="8">
        <f>[5]ตารางจด!D67</f>
        <v>703048</v>
      </c>
      <c r="E67" s="65">
        <f>'[6]ธันวาคม 67 '!E67</f>
        <v>14163</v>
      </c>
      <c r="F67" s="24"/>
      <c r="G67" s="25"/>
      <c r="H67" s="26">
        <f>'[5]มกราคม 68'!E67</f>
        <v>14225</v>
      </c>
      <c r="I67" s="24">
        <f t="shared" si="0"/>
        <v>62</v>
      </c>
      <c r="J67" s="25">
        <f t="shared" si="37"/>
        <v>279</v>
      </c>
      <c r="K67" s="26">
        <f>'[5]กุมภาพันธ์ 68'!E67</f>
        <v>14287</v>
      </c>
      <c r="L67" s="24">
        <f t="shared" si="2"/>
        <v>62</v>
      </c>
      <c r="M67" s="25">
        <f t="shared" si="3"/>
        <v>279</v>
      </c>
      <c r="N67" s="26">
        <f>'[5]มีนาคม 68'!E67</f>
        <v>14347</v>
      </c>
      <c r="O67" s="24">
        <f t="shared" si="4"/>
        <v>60</v>
      </c>
      <c r="P67" s="25">
        <f t="shared" si="5"/>
        <v>270</v>
      </c>
      <c r="Q67" s="24">
        <f>'[5]เมษายน 68 '!E67</f>
        <v>0</v>
      </c>
      <c r="R67" s="24">
        <f t="shared" si="6"/>
        <v>-14347</v>
      </c>
      <c r="S67" s="25">
        <f t="shared" si="7"/>
        <v>-64561.5</v>
      </c>
      <c r="T67" s="24">
        <f>'[5]พฤษภาคม 68'!E67</f>
        <v>0</v>
      </c>
      <c r="U67" s="24">
        <f t="shared" si="8"/>
        <v>0</v>
      </c>
      <c r="V67" s="25">
        <f t="shared" si="9"/>
        <v>0</v>
      </c>
      <c r="W67" s="26">
        <f>'[5]มิถุนายน 68 '!E67</f>
        <v>0</v>
      </c>
      <c r="X67" s="24">
        <f t="shared" si="31"/>
        <v>0</v>
      </c>
      <c r="Y67" s="25">
        <f t="shared" si="11"/>
        <v>0</v>
      </c>
      <c r="Z67" s="26">
        <f>'[5]กรกฏาคม 68 '!E67</f>
        <v>0</v>
      </c>
      <c r="AA67" s="24">
        <f t="shared" si="12"/>
        <v>0</v>
      </c>
      <c r="AB67" s="25">
        <f t="shared" si="13"/>
        <v>0</v>
      </c>
      <c r="AC67" s="26">
        <f>'[5]สิงหาคม 68 '!E67</f>
        <v>0</v>
      </c>
      <c r="AD67" s="24">
        <f t="shared" si="32"/>
        <v>0</v>
      </c>
      <c r="AE67" s="25">
        <f t="shared" si="15"/>
        <v>0</v>
      </c>
      <c r="AF67" s="26">
        <f>'[5]กันยายน 68 '!E67</f>
        <v>0</v>
      </c>
      <c r="AG67" s="24">
        <f t="shared" si="33"/>
        <v>0</v>
      </c>
      <c r="AH67" s="25">
        <f t="shared" si="17"/>
        <v>0</v>
      </c>
      <c r="AI67" s="26">
        <f>'[5]ตุลาคม 68 '!E67</f>
        <v>0</v>
      </c>
      <c r="AJ67" s="24">
        <f t="shared" si="34"/>
        <v>0</v>
      </c>
      <c r="AK67" s="25">
        <f t="shared" si="19"/>
        <v>0</v>
      </c>
      <c r="AL67" s="26">
        <f>'[5]พฤศจิกายน 68'!E67</f>
        <v>0</v>
      </c>
      <c r="AM67" s="24">
        <f t="shared" si="35"/>
        <v>0</v>
      </c>
      <c r="AN67" s="25">
        <f t="shared" si="21"/>
        <v>0</v>
      </c>
      <c r="AO67" s="26">
        <f>'[5]ธันวาคม 68 '!E67</f>
        <v>0</v>
      </c>
      <c r="AP67" s="24">
        <f t="shared" si="36"/>
        <v>0</v>
      </c>
      <c r="AQ67" s="25">
        <f t="shared" si="23"/>
        <v>0</v>
      </c>
      <c r="AS67" s="39"/>
      <c r="AT67" s="37"/>
      <c r="AU67" s="39"/>
      <c r="AV67" s="37">
        <f t="shared" si="25"/>
        <v>0</v>
      </c>
      <c r="AW67" s="39"/>
      <c r="AX67" s="37">
        <f t="shared" si="26"/>
        <v>-9</v>
      </c>
      <c r="AY67" s="39"/>
      <c r="AZ67" s="37">
        <f t="shared" si="27"/>
        <v>-64831.5</v>
      </c>
      <c r="BA67" s="39"/>
      <c r="BB67" s="37">
        <f t="shared" si="28"/>
        <v>64561.5</v>
      </c>
      <c r="BC67" s="39"/>
      <c r="BD67" s="37">
        <f t="shared" si="24"/>
        <v>0</v>
      </c>
      <c r="BE67" s="39"/>
      <c r="BF67" s="37">
        <f t="shared" si="29"/>
        <v>0</v>
      </c>
      <c r="BG67" s="39"/>
      <c r="BH67" s="37">
        <f t="shared" si="30"/>
        <v>0</v>
      </c>
    </row>
    <row r="68" spans="1:60" x14ac:dyDescent="0.55000000000000004">
      <c r="A68" s="8">
        <f>[5]ตารางจด!A68</f>
        <v>9</v>
      </c>
      <c r="B68" s="52" t="str">
        <f>[5]ตารางจด!B68</f>
        <v>63/124</v>
      </c>
      <c r="C68" s="8">
        <f>[5]ตารางจด!C68</f>
        <v>0</v>
      </c>
      <c r="D68" s="8">
        <f>[5]ตารางจด!D68</f>
        <v>700679</v>
      </c>
      <c r="E68" s="65">
        <f>'[6]ธันวาคม 67 '!E68</f>
        <v>5741</v>
      </c>
      <c r="F68" s="24"/>
      <c r="G68" s="25"/>
      <c r="H68" s="26">
        <f>'[5]มกราคม 68'!E68</f>
        <v>5759</v>
      </c>
      <c r="I68" s="24">
        <f t="shared" si="0"/>
        <v>18</v>
      </c>
      <c r="J68" s="25">
        <f t="shared" si="37"/>
        <v>81</v>
      </c>
      <c r="K68" s="26">
        <f>'[5]กุมภาพันธ์ 68'!E68</f>
        <v>5780</v>
      </c>
      <c r="L68" s="24">
        <f t="shared" si="2"/>
        <v>21</v>
      </c>
      <c r="M68" s="25">
        <f t="shared" si="3"/>
        <v>94.5</v>
      </c>
      <c r="N68" s="26">
        <f>'[5]มีนาคม 68'!E68</f>
        <v>5796</v>
      </c>
      <c r="O68" s="24">
        <f t="shared" si="4"/>
        <v>16</v>
      </c>
      <c r="P68" s="25">
        <f t="shared" si="5"/>
        <v>72</v>
      </c>
      <c r="Q68" s="24">
        <f>'[5]เมษายน 68 '!E68</f>
        <v>0</v>
      </c>
      <c r="R68" s="24">
        <f t="shared" si="6"/>
        <v>-5796</v>
      </c>
      <c r="S68" s="25">
        <f t="shared" si="7"/>
        <v>-26082</v>
      </c>
      <c r="T68" s="24">
        <f>'[5]พฤษภาคม 68'!E68</f>
        <v>0</v>
      </c>
      <c r="U68" s="24">
        <f t="shared" si="8"/>
        <v>0</v>
      </c>
      <c r="V68" s="25">
        <f t="shared" si="9"/>
        <v>0</v>
      </c>
      <c r="W68" s="26">
        <f>'[5]มิถุนายน 68 '!E68</f>
        <v>0</v>
      </c>
      <c r="X68" s="24">
        <f t="shared" si="31"/>
        <v>0</v>
      </c>
      <c r="Y68" s="25">
        <f t="shared" si="11"/>
        <v>0</v>
      </c>
      <c r="Z68" s="26">
        <f>'[5]กรกฏาคม 68 '!E68</f>
        <v>0</v>
      </c>
      <c r="AA68" s="24">
        <f t="shared" si="12"/>
        <v>0</v>
      </c>
      <c r="AB68" s="25">
        <f t="shared" si="13"/>
        <v>0</v>
      </c>
      <c r="AC68" s="26">
        <f>'[5]สิงหาคม 68 '!E68</f>
        <v>0</v>
      </c>
      <c r="AD68" s="24">
        <f t="shared" si="32"/>
        <v>0</v>
      </c>
      <c r="AE68" s="25">
        <f t="shared" si="15"/>
        <v>0</v>
      </c>
      <c r="AF68" s="26">
        <f>'[5]กันยายน 68 '!E68</f>
        <v>0</v>
      </c>
      <c r="AG68" s="24">
        <f t="shared" si="33"/>
        <v>0</v>
      </c>
      <c r="AH68" s="25">
        <f t="shared" si="17"/>
        <v>0</v>
      </c>
      <c r="AI68" s="26">
        <f>'[5]ตุลาคม 68 '!E68</f>
        <v>0</v>
      </c>
      <c r="AJ68" s="24">
        <f t="shared" si="34"/>
        <v>0</v>
      </c>
      <c r="AK68" s="25">
        <f t="shared" si="19"/>
        <v>0</v>
      </c>
      <c r="AL68" s="26">
        <f>'[5]พฤศจิกายน 68'!E68</f>
        <v>0</v>
      </c>
      <c r="AM68" s="24">
        <f t="shared" si="35"/>
        <v>0</v>
      </c>
      <c r="AN68" s="25">
        <f t="shared" si="21"/>
        <v>0</v>
      </c>
      <c r="AO68" s="26">
        <f>'[5]ธันวาคม 68 '!E68</f>
        <v>0</v>
      </c>
      <c r="AP68" s="24">
        <f t="shared" si="36"/>
        <v>0</v>
      </c>
      <c r="AQ68" s="25">
        <f t="shared" si="23"/>
        <v>0</v>
      </c>
      <c r="AS68" s="39"/>
      <c r="AT68" s="37"/>
      <c r="AU68" s="39"/>
      <c r="AV68" s="37">
        <f t="shared" si="25"/>
        <v>13.5</v>
      </c>
      <c r="AW68" s="39"/>
      <c r="AX68" s="37">
        <f t="shared" si="26"/>
        <v>-22.5</v>
      </c>
      <c r="AY68" s="39"/>
      <c r="AZ68" s="37">
        <f t="shared" si="27"/>
        <v>-26154</v>
      </c>
      <c r="BA68" s="39"/>
      <c r="BB68" s="37">
        <f t="shared" si="28"/>
        <v>26082</v>
      </c>
      <c r="BC68" s="39"/>
      <c r="BD68" s="37">
        <f t="shared" si="24"/>
        <v>0</v>
      </c>
      <c r="BE68" s="39"/>
      <c r="BF68" s="37">
        <f t="shared" si="29"/>
        <v>0</v>
      </c>
      <c r="BG68" s="39"/>
      <c r="BH68" s="37">
        <f t="shared" si="30"/>
        <v>0</v>
      </c>
    </row>
    <row r="69" spans="1:60" x14ac:dyDescent="0.55000000000000004">
      <c r="A69" s="8">
        <f>[5]ตารางจด!A69</f>
        <v>10</v>
      </c>
      <c r="B69" s="52" t="str">
        <f>[5]ตารางจด!B69</f>
        <v>63/125</v>
      </c>
      <c r="C69" s="8">
        <f>[5]ตารางจด!C69</f>
        <v>0</v>
      </c>
      <c r="D69" s="8">
        <f>[5]ตารางจด!D69</f>
        <v>700220</v>
      </c>
      <c r="E69" s="65">
        <f>'[6]ธันวาคม 67 '!E69</f>
        <v>22788</v>
      </c>
      <c r="F69" s="24"/>
      <c r="G69" s="25"/>
      <c r="H69" s="26">
        <f>'[5]มกราคม 68'!E69</f>
        <v>22827</v>
      </c>
      <c r="I69" s="24">
        <f t="shared" ref="I69:I132" si="38">H69-E69</f>
        <v>39</v>
      </c>
      <c r="J69" s="25">
        <f t="shared" si="37"/>
        <v>175.5</v>
      </c>
      <c r="K69" s="26">
        <f>'[5]กุมภาพันธ์ 68'!E69</f>
        <v>22875</v>
      </c>
      <c r="L69" s="24">
        <f t="shared" ref="L69:L132" si="39">K69-H69</f>
        <v>48</v>
      </c>
      <c r="M69" s="25">
        <f t="shared" ref="M69:M130" si="40">L69*$M$3</f>
        <v>216</v>
      </c>
      <c r="N69" s="26">
        <f>'[5]มีนาคม 68'!E69</f>
        <v>22957</v>
      </c>
      <c r="O69" s="24">
        <f t="shared" ref="O69:O132" si="41">N69-K69</f>
        <v>82</v>
      </c>
      <c r="P69" s="25">
        <f t="shared" ref="P69:P130" si="42">O69*$P$3</f>
        <v>369</v>
      </c>
      <c r="Q69" s="24">
        <f>'[5]เมษายน 68 '!E69</f>
        <v>0</v>
      </c>
      <c r="R69" s="24">
        <f t="shared" ref="R69:R132" si="43">Q69-N69</f>
        <v>-22957</v>
      </c>
      <c r="S69" s="25">
        <f t="shared" ref="S69:S130" si="44">R69*$S$3</f>
        <v>-103306.5</v>
      </c>
      <c r="T69" s="24">
        <f>'[5]พฤษภาคม 68'!E69</f>
        <v>0</v>
      </c>
      <c r="U69" s="24">
        <f t="shared" ref="U69:U132" si="45">T69-Q69</f>
        <v>0</v>
      </c>
      <c r="V69" s="25">
        <f t="shared" ref="V69:V130" si="46">U69*$P$3</f>
        <v>0</v>
      </c>
      <c r="W69" s="26">
        <f>'[5]มิถุนายน 68 '!E69</f>
        <v>0</v>
      </c>
      <c r="X69" s="24">
        <f t="shared" si="31"/>
        <v>0</v>
      </c>
      <c r="Y69" s="25">
        <f t="shared" ref="Y69:Y130" si="47">X69*$S$3</f>
        <v>0</v>
      </c>
      <c r="Z69" s="26">
        <f>'[5]กรกฏาคม 68 '!E69</f>
        <v>0</v>
      </c>
      <c r="AA69" s="24">
        <f t="shared" ref="AA69:AA132" si="48">Z69-W69</f>
        <v>0</v>
      </c>
      <c r="AB69" s="25">
        <f t="shared" ref="AB69:AB130" si="49">AA69*$P$3</f>
        <v>0</v>
      </c>
      <c r="AC69" s="26">
        <f>'[5]สิงหาคม 68 '!E69</f>
        <v>0</v>
      </c>
      <c r="AD69" s="24">
        <f t="shared" si="32"/>
        <v>0</v>
      </c>
      <c r="AE69" s="25">
        <f t="shared" ref="AE69:AE130" si="50">AD69*$S$3</f>
        <v>0</v>
      </c>
      <c r="AF69" s="26">
        <f>'[5]กันยายน 68 '!E69</f>
        <v>0</v>
      </c>
      <c r="AG69" s="24">
        <f t="shared" si="33"/>
        <v>0</v>
      </c>
      <c r="AH69" s="25">
        <f t="shared" ref="AH69:AH130" si="51">AG69*$S$3</f>
        <v>0</v>
      </c>
      <c r="AI69" s="26">
        <f>'[5]ตุลาคม 68 '!E69</f>
        <v>0</v>
      </c>
      <c r="AJ69" s="24">
        <f t="shared" si="34"/>
        <v>0</v>
      </c>
      <c r="AK69" s="25">
        <f t="shared" ref="AK69:AK130" si="52">AJ69*$S$3</f>
        <v>0</v>
      </c>
      <c r="AL69" s="26">
        <f>'[5]พฤศจิกายน 68'!E69</f>
        <v>0</v>
      </c>
      <c r="AM69" s="24">
        <f t="shared" si="35"/>
        <v>0</v>
      </c>
      <c r="AN69" s="25">
        <f t="shared" ref="AN69:AN130" si="53">AM69*$S$3</f>
        <v>0</v>
      </c>
      <c r="AO69" s="26">
        <f>'[5]ธันวาคม 68 '!E69</f>
        <v>0</v>
      </c>
      <c r="AP69" s="24">
        <f t="shared" si="36"/>
        <v>0</v>
      </c>
      <c r="AQ69" s="25">
        <f t="shared" ref="AQ69:AQ130" si="54">AP69*$S$3</f>
        <v>0</v>
      </c>
      <c r="AS69" s="39"/>
      <c r="AT69" s="37"/>
      <c r="AU69" s="39"/>
      <c r="AV69" s="37">
        <f t="shared" si="25"/>
        <v>40.5</v>
      </c>
      <c r="AW69" s="39"/>
      <c r="AX69" s="37">
        <f t="shared" si="26"/>
        <v>153</v>
      </c>
      <c r="AY69" s="43"/>
      <c r="AZ69" s="37">
        <f t="shared" si="27"/>
        <v>-103675.5</v>
      </c>
      <c r="BA69" s="39"/>
      <c r="BB69" s="37">
        <f t="shared" si="28"/>
        <v>103306.5</v>
      </c>
      <c r="BC69" s="39"/>
      <c r="BD69" s="37">
        <f t="shared" ref="BD69:BD132" si="55">Y69-V69</f>
        <v>0</v>
      </c>
      <c r="BE69" s="39"/>
      <c r="BF69" s="37">
        <f t="shared" si="29"/>
        <v>0</v>
      </c>
      <c r="BG69" s="39"/>
      <c r="BH69" s="37">
        <f t="shared" si="30"/>
        <v>0</v>
      </c>
    </row>
    <row r="70" spans="1:60" x14ac:dyDescent="0.55000000000000004">
      <c r="A70" s="8">
        <f>[5]ตารางจด!A70</f>
        <v>11</v>
      </c>
      <c r="B70" s="52" t="str">
        <f>[5]ตารางจด!B70</f>
        <v>63/126</v>
      </c>
      <c r="C70" s="8">
        <f>[5]ตารางจด!C70</f>
        <v>0</v>
      </c>
      <c r="D70" s="8">
        <f>[5]ตารางจด!D70</f>
        <v>701741</v>
      </c>
      <c r="E70" s="65">
        <f>'[6]ธันวาคม 67 '!E70</f>
        <v>376</v>
      </c>
      <c r="F70" s="35"/>
      <c r="G70" s="36"/>
      <c r="H70" s="33">
        <f>'[5]มกราคม 68'!E70</f>
        <v>386</v>
      </c>
      <c r="I70" s="35">
        <f t="shared" si="38"/>
        <v>10</v>
      </c>
      <c r="J70" s="36">
        <f t="shared" si="37"/>
        <v>45</v>
      </c>
      <c r="K70" s="33">
        <f>'[5]กุมภาพันธ์ 68'!E70</f>
        <v>410</v>
      </c>
      <c r="L70" s="35">
        <f t="shared" si="39"/>
        <v>24</v>
      </c>
      <c r="M70" s="36">
        <f t="shared" si="40"/>
        <v>108</v>
      </c>
      <c r="N70" s="33">
        <f>'[5]มีนาคม 68'!E70</f>
        <v>464</v>
      </c>
      <c r="O70" s="35">
        <f t="shared" si="41"/>
        <v>54</v>
      </c>
      <c r="P70" s="36">
        <f t="shared" si="42"/>
        <v>243</v>
      </c>
      <c r="Q70" s="35">
        <f>'[5]เมษายน 68 '!E70</f>
        <v>0</v>
      </c>
      <c r="R70" s="35">
        <f>Q70</f>
        <v>0</v>
      </c>
      <c r="S70" s="36">
        <f t="shared" si="44"/>
        <v>0</v>
      </c>
      <c r="T70" s="35">
        <f>'[5]พฤษภาคม 68'!E70</f>
        <v>0</v>
      </c>
      <c r="U70" s="35">
        <f t="shared" si="45"/>
        <v>0</v>
      </c>
      <c r="V70" s="36">
        <f t="shared" si="46"/>
        <v>0</v>
      </c>
      <c r="W70" s="33">
        <f>'[5]มิถุนายน 68 '!E70</f>
        <v>0</v>
      </c>
      <c r="X70" s="35">
        <f t="shared" si="31"/>
        <v>0</v>
      </c>
      <c r="Y70" s="36">
        <f t="shared" si="47"/>
        <v>0</v>
      </c>
      <c r="Z70" s="33">
        <f>'[5]กรกฏาคม 68 '!E70</f>
        <v>0</v>
      </c>
      <c r="AA70" s="35">
        <f t="shared" si="48"/>
        <v>0</v>
      </c>
      <c r="AB70" s="36">
        <f t="shared" si="49"/>
        <v>0</v>
      </c>
      <c r="AC70" s="33">
        <f>'[5]สิงหาคม 68 '!E70</f>
        <v>0</v>
      </c>
      <c r="AD70" s="35">
        <f t="shared" si="32"/>
        <v>0</v>
      </c>
      <c r="AE70" s="36">
        <f t="shared" si="50"/>
        <v>0</v>
      </c>
      <c r="AF70" s="33">
        <f>'[5]กันยายน 68 '!E70</f>
        <v>0</v>
      </c>
      <c r="AG70" s="24">
        <f t="shared" si="33"/>
        <v>0</v>
      </c>
      <c r="AH70" s="36">
        <f t="shared" si="51"/>
        <v>0</v>
      </c>
      <c r="AI70" s="33">
        <f>'[5]ตุลาคม 68 '!E70</f>
        <v>0</v>
      </c>
      <c r="AJ70" s="35">
        <f t="shared" si="34"/>
        <v>0</v>
      </c>
      <c r="AK70" s="36">
        <f t="shared" si="52"/>
        <v>0</v>
      </c>
      <c r="AL70" s="33">
        <f>'[5]พฤศจิกายน 68'!E70</f>
        <v>0</v>
      </c>
      <c r="AM70" s="35">
        <f t="shared" si="35"/>
        <v>0</v>
      </c>
      <c r="AN70" s="36">
        <f t="shared" si="53"/>
        <v>0</v>
      </c>
      <c r="AO70" s="33">
        <f>'[5]ธันวาคม 68 '!E70</f>
        <v>0</v>
      </c>
      <c r="AP70" s="35">
        <f t="shared" si="36"/>
        <v>0</v>
      </c>
      <c r="AQ70" s="36">
        <f t="shared" si="54"/>
        <v>0</v>
      </c>
      <c r="AS70" s="39"/>
      <c r="AT70" s="37"/>
      <c r="AU70" s="39"/>
      <c r="AV70" s="37">
        <f t="shared" ref="AV70:AV133" si="56">M70-J70</f>
        <v>63</v>
      </c>
      <c r="AW70" s="39"/>
      <c r="AX70" s="37">
        <f t="shared" ref="AX70:AX133" si="57">P70-M70</f>
        <v>135</v>
      </c>
      <c r="AY70" s="39"/>
      <c r="AZ70" s="37">
        <f t="shared" ref="AZ70:AZ133" si="58">S70-P70</f>
        <v>-243</v>
      </c>
      <c r="BA70" s="39"/>
      <c r="BB70" s="37">
        <f t="shared" ref="BB70:BB133" si="59">V70-S70</f>
        <v>0</v>
      </c>
      <c r="BC70" s="39"/>
      <c r="BD70" s="37">
        <f t="shared" si="55"/>
        <v>0</v>
      </c>
      <c r="BE70" s="39"/>
      <c r="BF70" s="37">
        <f t="shared" ref="BF70:BF133" si="60">AB70-Y70</f>
        <v>0</v>
      </c>
      <c r="BG70" s="39"/>
      <c r="BH70" s="37">
        <f t="shared" ref="BH70:BH133" si="61">AD70-AA70</f>
        <v>0</v>
      </c>
    </row>
    <row r="71" spans="1:60" x14ac:dyDescent="0.55000000000000004">
      <c r="A71" s="8">
        <f>[5]ตารางจด!A71</f>
        <v>12</v>
      </c>
      <c r="B71" s="52" t="str">
        <f>[5]ตารางจด!B71</f>
        <v>63/127</v>
      </c>
      <c r="C71" s="8">
        <f>[5]ตารางจด!C71</f>
        <v>0</v>
      </c>
      <c r="D71" s="8">
        <f>[5]ตารางจด!D71</f>
        <v>702397</v>
      </c>
      <c r="E71" s="65">
        <f>'[6]ธันวาคม 67 '!E71</f>
        <v>18728</v>
      </c>
      <c r="F71" s="24"/>
      <c r="G71" s="25"/>
      <c r="H71" s="26">
        <f>'[5]มกราคม 68'!E71</f>
        <v>19015</v>
      </c>
      <c r="I71" s="24">
        <f t="shared" si="38"/>
        <v>287</v>
      </c>
      <c r="J71" s="25">
        <f t="shared" si="37"/>
        <v>1291.5</v>
      </c>
      <c r="K71" s="26">
        <f>'[5]กุมภาพันธ์ 68'!E71</f>
        <v>19271</v>
      </c>
      <c r="L71" s="24">
        <f t="shared" si="39"/>
        <v>256</v>
      </c>
      <c r="M71" s="25">
        <f t="shared" si="40"/>
        <v>1152</v>
      </c>
      <c r="N71" s="26">
        <f>'[5]มีนาคม 68'!E71</f>
        <v>19474</v>
      </c>
      <c r="O71" s="24">
        <f t="shared" si="41"/>
        <v>203</v>
      </c>
      <c r="P71" s="25">
        <f t="shared" si="42"/>
        <v>913.5</v>
      </c>
      <c r="Q71" s="24">
        <f>'[5]เมษายน 68 '!E71</f>
        <v>0</v>
      </c>
      <c r="R71" s="24">
        <f t="shared" si="43"/>
        <v>-19474</v>
      </c>
      <c r="S71" s="25">
        <f t="shared" si="44"/>
        <v>-87633</v>
      </c>
      <c r="T71" s="24">
        <f>'[5]พฤษภาคม 68'!E71</f>
        <v>0</v>
      </c>
      <c r="U71" s="24">
        <f t="shared" si="45"/>
        <v>0</v>
      </c>
      <c r="V71" s="25">
        <f t="shared" si="46"/>
        <v>0</v>
      </c>
      <c r="W71" s="26">
        <f>'[5]มิถุนายน 68 '!E71</f>
        <v>0</v>
      </c>
      <c r="X71" s="24">
        <f t="shared" si="31"/>
        <v>0</v>
      </c>
      <c r="Y71" s="25">
        <f t="shared" si="47"/>
        <v>0</v>
      </c>
      <c r="Z71" s="26">
        <f>'[5]กรกฏาคม 68 '!E71</f>
        <v>0</v>
      </c>
      <c r="AA71" s="24">
        <f t="shared" si="48"/>
        <v>0</v>
      </c>
      <c r="AB71" s="25">
        <f t="shared" si="49"/>
        <v>0</v>
      </c>
      <c r="AC71" s="26">
        <f>'[5]สิงหาคม 68 '!E71</f>
        <v>0</v>
      </c>
      <c r="AD71" s="24">
        <f t="shared" si="32"/>
        <v>0</v>
      </c>
      <c r="AE71" s="25">
        <f t="shared" si="50"/>
        <v>0</v>
      </c>
      <c r="AF71" s="26">
        <f>'[5]กันยายน 68 '!E71</f>
        <v>0</v>
      </c>
      <c r="AG71" s="24">
        <f t="shared" si="33"/>
        <v>0</v>
      </c>
      <c r="AH71" s="25">
        <f t="shared" si="51"/>
        <v>0</v>
      </c>
      <c r="AI71" s="26">
        <f>'[5]ตุลาคม 68 '!E71</f>
        <v>0</v>
      </c>
      <c r="AJ71" s="24">
        <f t="shared" si="34"/>
        <v>0</v>
      </c>
      <c r="AK71" s="25">
        <f t="shared" si="52"/>
        <v>0</v>
      </c>
      <c r="AL71" s="26">
        <f>'[5]พฤศจิกายน 68'!E71</f>
        <v>0</v>
      </c>
      <c r="AM71" s="24">
        <f t="shared" si="35"/>
        <v>0</v>
      </c>
      <c r="AN71" s="25">
        <f t="shared" si="53"/>
        <v>0</v>
      </c>
      <c r="AO71" s="26">
        <f>'[5]ธันวาคม 68 '!E71</f>
        <v>0</v>
      </c>
      <c r="AP71" s="24">
        <f t="shared" si="36"/>
        <v>0</v>
      </c>
      <c r="AQ71" s="25">
        <f t="shared" si="54"/>
        <v>0</v>
      </c>
      <c r="AS71" s="39"/>
      <c r="AT71" s="37"/>
      <c r="AU71" s="39"/>
      <c r="AV71" s="37">
        <f t="shared" si="56"/>
        <v>-139.5</v>
      </c>
      <c r="AW71" s="39"/>
      <c r="AX71" s="37">
        <f t="shared" si="57"/>
        <v>-238.5</v>
      </c>
      <c r="AY71" s="39"/>
      <c r="AZ71" s="37">
        <f t="shared" si="58"/>
        <v>-88546.5</v>
      </c>
      <c r="BA71" s="39"/>
      <c r="BB71" s="37">
        <f t="shared" si="59"/>
        <v>87633</v>
      </c>
      <c r="BC71" s="39"/>
      <c r="BD71" s="37">
        <f t="shared" si="55"/>
        <v>0</v>
      </c>
      <c r="BE71" s="39"/>
      <c r="BF71" s="37">
        <f t="shared" si="60"/>
        <v>0</v>
      </c>
      <c r="BG71" s="39"/>
      <c r="BH71" s="37">
        <f t="shared" si="61"/>
        <v>0</v>
      </c>
    </row>
    <row r="72" spans="1:60" x14ac:dyDescent="0.55000000000000004">
      <c r="A72" s="8">
        <f>[5]ตารางจด!A72</f>
        <v>13</v>
      </c>
      <c r="B72" s="52" t="str">
        <f>[5]ตารางจด!B72</f>
        <v>63/128</v>
      </c>
      <c r="C72" s="8">
        <f>[5]ตารางจด!C72</f>
        <v>0</v>
      </c>
      <c r="D72" s="8">
        <f>[5]ตารางจด!D72</f>
        <v>700458</v>
      </c>
      <c r="E72" s="65">
        <f>'[6]ธันวาคม 67 '!E72</f>
        <v>5097</v>
      </c>
      <c r="F72" s="24"/>
      <c r="G72" s="25"/>
      <c r="H72" s="26">
        <f>'[5]มกราคม 68'!E72</f>
        <v>5140</v>
      </c>
      <c r="I72" s="24">
        <f t="shared" si="38"/>
        <v>43</v>
      </c>
      <c r="J72" s="25">
        <f t="shared" si="37"/>
        <v>193.5</v>
      </c>
      <c r="K72" s="26">
        <f>'[5]กุมภาพันธ์ 68'!E72</f>
        <v>5206</v>
      </c>
      <c r="L72" s="24">
        <f t="shared" si="39"/>
        <v>66</v>
      </c>
      <c r="M72" s="25">
        <f t="shared" si="40"/>
        <v>297</v>
      </c>
      <c r="N72" s="26">
        <f>'[5]มีนาคม 68'!E72</f>
        <v>5237</v>
      </c>
      <c r="O72" s="24">
        <f t="shared" si="41"/>
        <v>31</v>
      </c>
      <c r="P72" s="25">
        <f t="shared" si="42"/>
        <v>139.5</v>
      </c>
      <c r="Q72" s="24">
        <f>'[5]เมษายน 68 '!E72</f>
        <v>0</v>
      </c>
      <c r="R72" s="24">
        <f t="shared" si="43"/>
        <v>-5237</v>
      </c>
      <c r="S72" s="25">
        <f t="shared" si="44"/>
        <v>-23566.5</v>
      </c>
      <c r="T72" s="24">
        <f>'[5]พฤษภาคม 68'!E72</f>
        <v>0</v>
      </c>
      <c r="U72" s="24">
        <f t="shared" si="45"/>
        <v>0</v>
      </c>
      <c r="V72" s="25">
        <f t="shared" si="46"/>
        <v>0</v>
      </c>
      <c r="W72" s="26">
        <f>'[5]มิถุนายน 68 '!E72</f>
        <v>0</v>
      </c>
      <c r="X72" s="24">
        <f t="shared" ref="X72:X130" si="62">W72-T72</f>
        <v>0</v>
      </c>
      <c r="Y72" s="25">
        <f t="shared" si="47"/>
        <v>0</v>
      </c>
      <c r="Z72" s="26">
        <f>'[5]กรกฏาคม 68 '!E72</f>
        <v>0</v>
      </c>
      <c r="AA72" s="24">
        <f t="shared" si="48"/>
        <v>0</v>
      </c>
      <c r="AB72" s="25">
        <f t="shared" si="49"/>
        <v>0</v>
      </c>
      <c r="AC72" s="26">
        <f>'[5]สิงหาคม 68 '!E72</f>
        <v>0</v>
      </c>
      <c r="AD72" s="24">
        <f t="shared" ref="AD72:AD130" si="63">AC72-Z72</f>
        <v>0</v>
      </c>
      <c r="AE72" s="25">
        <f t="shared" si="50"/>
        <v>0</v>
      </c>
      <c r="AF72" s="26">
        <f>'[5]กันยายน 68 '!E72</f>
        <v>0</v>
      </c>
      <c r="AG72" s="24">
        <f t="shared" ref="AG72:AG130" si="64">AF72-AC72</f>
        <v>0</v>
      </c>
      <c r="AH72" s="25">
        <f t="shared" si="51"/>
        <v>0</v>
      </c>
      <c r="AI72" s="26">
        <f>'[5]ตุลาคม 68 '!E72</f>
        <v>0</v>
      </c>
      <c r="AJ72" s="24">
        <f t="shared" ref="AJ72:AJ130" si="65">AI72-AF72</f>
        <v>0</v>
      </c>
      <c r="AK72" s="25">
        <f t="shared" si="52"/>
        <v>0</v>
      </c>
      <c r="AL72" s="26">
        <f>'[5]พฤศจิกายน 68'!E72</f>
        <v>0</v>
      </c>
      <c r="AM72" s="24">
        <f t="shared" ref="AM72:AM130" si="66">AL72-AI72</f>
        <v>0</v>
      </c>
      <c r="AN72" s="25">
        <f t="shared" si="53"/>
        <v>0</v>
      </c>
      <c r="AO72" s="26">
        <f>'[5]ธันวาคม 68 '!E72</f>
        <v>0</v>
      </c>
      <c r="AP72" s="24">
        <f t="shared" ref="AP72:AP130" si="67">AO72-AL72</f>
        <v>0</v>
      </c>
      <c r="AQ72" s="25">
        <f t="shared" si="54"/>
        <v>0</v>
      </c>
      <c r="AS72" s="39"/>
      <c r="AT72" s="37"/>
      <c r="AU72" s="39"/>
      <c r="AV72" s="37">
        <f t="shared" si="56"/>
        <v>103.5</v>
      </c>
      <c r="AW72" s="39"/>
      <c r="AX72" s="37">
        <f t="shared" si="57"/>
        <v>-157.5</v>
      </c>
      <c r="AY72" s="39"/>
      <c r="AZ72" s="37">
        <f t="shared" si="58"/>
        <v>-23706</v>
      </c>
      <c r="BA72" s="39"/>
      <c r="BB72" s="37">
        <f t="shared" si="59"/>
        <v>23566.5</v>
      </c>
      <c r="BC72" s="39"/>
      <c r="BD72" s="37">
        <f t="shared" si="55"/>
        <v>0</v>
      </c>
      <c r="BE72" s="39"/>
      <c r="BF72" s="37">
        <f t="shared" si="60"/>
        <v>0</v>
      </c>
      <c r="BG72" s="39"/>
      <c r="BH72" s="37">
        <f t="shared" si="61"/>
        <v>0</v>
      </c>
    </row>
    <row r="73" spans="1:60" x14ac:dyDescent="0.55000000000000004">
      <c r="A73" s="8">
        <f>[5]ตารางจด!A73</f>
        <v>14</v>
      </c>
      <c r="B73" s="52" t="str">
        <f>[5]ตารางจด!B73</f>
        <v>63/129</v>
      </c>
      <c r="C73" s="8">
        <f>[5]ตารางจด!C73</f>
        <v>0</v>
      </c>
      <c r="D73" s="8">
        <f>[5]ตารางจด!D73</f>
        <v>700423</v>
      </c>
      <c r="E73" s="65">
        <f>'[6]ธันวาคม 67 '!E73</f>
        <v>12725</v>
      </c>
      <c r="F73" s="24"/>
      <c r="G73" s="25"/>
      <c r="H73" s="26">
        <f>'[5]มกราคม 68'!E73</f>
        <v>12781</v>
      </c>
      <c r="I73" s="24">
        <f t="shared" si="38"/>
        <v>56</v>
      </c>
      <c r="J73" s="25">
        <f t="shared" si="37"/>
        <v>252</v>
      </c>
      <c r="K73" s="26">
        <f>'[5]กุมภาพันธ์ 68'!E73</f>
        <v>12867</v>
      </c>
      <c r="L73" s="24">
        <f t="shared" si="39"/>
        <v>86</v>
      </c>
      <c r="M73" s="25">
        <f t="shared" si="40"/>
        <v>387</v>
      </c>
      <c r="N73" s="26">
        <f>'[5]มีนาคม 68'!E73</f>
        <v>12983</v>
      </c>
      <c r="O73" s="24">
        <f t="shared" si="41"/>
        <v>116</v>
      </c>
      <c r="P73" s="25">
        <f t="shared" si="42"/>
        <v>522</v>
      </c>
      <c r="Q73" s="24">
        <f>'[5]เมษายน 68 '!E73</f>
        <v>0</v>
      </c>
      <c r="R73" s="24">
        <f t="shared" si="43"/>
        <v>-12983</v>
      </c>
      <c r="S73" s="25">
        <f t="shared" si="44"/>
        <v>-58423.5</v>
      </c>
      <c r="T73" s="24">
        <f>'[5]พฤษภาคม 68'!E73</f>
        <v>0</v>
      </c>
      <c r="U73" s="24">
        <f t="shared" si="45"/>
        <v>0</v>
      </c>
      <c r="V73" s="25">
        <f t="shared" si="46"/>
        <v>0</v>
      </c>
      <c r="W73" s="26">
        <f>'[5]มิถุนายน 68 '!E73</f>
        <v>0</v>
      </c>
      <c r="X73" s="24">
        <f t="shared" si="62"/>
        <v>0</v>
      </c>
      <c r="Y73" s="25">
        <f t="shared" si="47"/>
        <v>0</v>
      </c>
      <c r="Z73" s="26">
        <f>'[5]กรกฏาคม 68 '!E73</f>
        <v>0</v>
      </c>
      <c r="AA73" s="24">
        <f t="shared" si="48"/>
        <v>0</v>
      </c>
      <c r="AB73" s="25">
        <f t="shared" si="49"/>
        <v>0</v>
      </c>
      <c r="AC73" s="26">
        <f>'[5]สิงหาคม 68 '!E73</f>
        <v>0</v>
      </c>
      <c r="AD73" s="24">
        <f t="shared" si="63"/>
        <v>0</v>
      </c>
      <c r="AE73" s="25">
        <f t="shared" si="50"/>
        <v>0</v>
      </c>
      <c r="AF73" s="26">
        <f>'[5]กันยายน 68 '!E73</f>
        <v>0</v>
      </c>
      <c r="AG73" s="24">
        <f t="shared" si="64"/>
        <v>0</v>
      </c>
      <c r="AH73" s="25">
        <f t="shared" si="51"/>
        <v>0</v>
      </c>
      <c r="AI73" s="26">
        <f>'[5]ตุลาคม 68 '!E73</f>
        <v>0</v>
      </c>
      <c r="AJ73" s="24">
        <f t="shared" si="65"/>
        <v>0</v>
      </c>
      <c r="AK73" s="25">
        <f t="shared" si="52"/>
        <v>0</v>
      </c>
      <c r="AL73" s="26">
        <f>'[5]พฤศจิกายน 68'!E73</f>
        <v>0</v>
      </c>
      <c r="AM73" s="24">
        <f t="shared" si="66"/>
        <v>0</v>
      </c>
      <c r="AN73" s="25">
        <f t="shared" si="53"/>
        <v>0</v>
      </c>
      <c r="AO73" s="26">
        <f>'[5]ธันวาคม 68 '!E73</f>
        <v>0</v>
      </c>
      <c r="AP73" s="24">
        <f t="shared" si="67"/>
        <v>0</v>
      </c>
      <c r="AQ73" s="25">
        <f t="shared" si="54"/>
        <v>0</v>
      </c>
      <c r="AS73" s="39"/>
      <c r="AT73" s="37"/>
      <c r="AU73" s="39"/>
      <c r="AV73" s="37">
        <f t="shared" si="56"/>
        <v>135</v>
      </c>
      <c r="AW73" s="43">
        <v>8694</v>
      </c>
      <c r="AX73" s="37">
        <f t="shared" si="57"/>
        <v>135</v>
      </c>
      <c r="AY73" s="39"/>
      <c r="AZ73" s="37">
        <f t="shared" si="58"/>
        <v>-58945.5</v>
      </c>
      <c r="BA73" s="39"/>
      <c r="BB73" s="37">
        <f t="shared" si="59"/>
        <v>58423.5</v>
      </c>
      <c r="BC73" s="39"/>
      <c r="BD73" s="37">
        <f t="shared" si="55"/>
        <v>0</v>
      </c>
      <c r="BE73" s="39"/>
      <c r="BF73" s="37">
        <f t="shared" si="60"/>
        <v>0</v>
      </c>
      <c r="BG73" s="39"/>
      <c r="BH73" s="37">
        <f t="shared" si="61"/>
        <v>0</v>
      </c>
    </row>
    <row r="74" spans="1:60" x14ac:dyDescent="0.55000000000000004">
      <c r="A74" s="8">
        <f>[5]ตารางจด!A74</f>
        <v>15</v>
      </c>
      <c r="B74" s="52" t="str">
        <f>[5]ตารางจด!B74</f>
        <v>63/130</v>
      </c>
      <c r="C74" s="8">
        <f>[5]ตารางจด!C74</f>
        <v>0</v>
      </c>
      <c r="D74" s="8">
        <f>[5]ตารางจด!D74</f>
        <v>701997</v>
      </c>
      <c r="E74" s="65">
        <f>'[6]ธันวาคม 67 '!E74</f>
        <v>27811</v>
      </c>
      <c r="F74" s="24"/>
      <c r="G74" s="25"/>
      <c r="H74" s="26">
        <f>'[5]มกราคม 68'!E74</f>
        <v>27811</v>
      </c>
      <c r="I74" s="24">
        <f t="shared" si="38"/>
        <v>0</v>
      </c>
      <c r="J74" s="25">
        <f t="shared" ref="J74:J130" si="68">I74*$J$3</f>
        <v>0</v>
      </c>
      <c r="K74" s="26">
        <f>'[5]กุมภาพันธ์ 68'!E74</f>
        <v>27811</v>
      </c>
      <c r="L74" s="24">
        <f t="shared" si="39"/>
        <v>0</v>
      </c>
      <c r="M74" s="25">
        <f t="shared" si="40"/>
        <v>0</v>
      </c>
      <c r="N74" s="26">
        <f>'[5]มีนาคม 68'!E74</f>
        <v>27954</v>
      </c>
      <c r="O74" s="24">
        <f t="shared" si="41"/>
        <v>143</v>
      </c>
      <c r="P74" s="25">
        <f t="shared" si="42"/>
        <v>643.5</v>
      </c>
      <c r="Q74" s="24">
        <f>'[5]เมษายน 68 '!E74</f>
        <v>0</v>
      </c>
      <c r="R74" s="24">
        <f t="shared" si="43"/>
        <v>-27954</v>
      </c>
      <c r="S74" s="25">
        <f t="shared" si="44"/>
        <v>-125793</v>
      </c>
      <c r="T74" s="24">
        <f>'[5]พฤษภาคม 68'!E74</f>
        <v>0</v>
      </c>
      <c r="U74" s="24">
        <f t="shared" si="45"/>
        <v>0</v>
      </c>
      <c r="V74" s="25">
        <f t="shared" si="46"/>
        <v>0</v>
      </c>
      <c r="W74" s="26">
        <f>'[5]มิถุนายน 68 '!E74</f>
        <v>0</v>
      </c>
      <c r="X74" s="24">
        <f t="shared" si="62"/>
        <v>0</v>
      </c>
      <c r="Y74" s="25">
        <f t="shared" si="47"/>
        <v>0</v>
      </c>
      <c r="Z74" s="26">
        <f>'[5]กรกฏาคม 68 '!E74</f>
        <v>0</v>
      </c>
      <c r="AA74" s="24">
        <f t="shared" si="48"/>
        <v>0</v>
      </c>
      <c r="AB74" s="25">
        <f t="shared" si="49"/>
        <v>0</v>
      </c>
      <c r="AC74" s="26">
        <f>'[5]สิงหาคม 68 '!E74</f>
        <v>0</v>
      </c>
      <c r="AD74" s="24">
        <f t="shared" si="63"/>
        <v>0</v>
      </c>
      <c r="AE74" s="25">
        <f t="shared" si="50"/>
        <v>0</v>
      </c>
      <c r="AF74" s="26">
        <f>'[5]กันยายน 68 '!E74</f>
        <v>0</v>
      </c>
      <c r="AG74" s="24">
        <f t="shared" si="64"/>
        <v>0</v>
      </c>
      <c r="AH74" s="25">
        <f t="shared" si="51"/>
        <v>0</v>
      </c>
      <c r="AI74" s="26">
        <f>'[5]ตุลาคม 68 '!E74</f>
        <v>0</v>
      </c>
      <c r="AJ74" s="24">
        <f t="shared" si="65"/>
        <v>0</v>
      </c>
      <c r="AK74" s="25">
        <f t="shared" si="52"/>
        <v>0</v>
      </c>
      <c r="AL74" s="26">
        <f>'[5]พฤศจิกายน 68'!E74</f>
        <v>0</v>
      </c>
      <c r="AM74" s="24">
        <f t="shared" si="66"/>
        <v>0</v>
      </c>
      <c r="AN74" s="25">
        <f t="shared" si="53"/>
        <v>0</v>
      </c>
      <c r="AO74" s="26">
        <f>'[5]ธันวาคม 68 '!E74</f>
        <v>0</v>
      </c>
      <c r="AP74" s="24">
        <f t="shared" si="67"/>
        <v>0</v>
      </c>
      <c r="AQ74" s="25">
        <f t="shared" si="54"/>
        <v>0</v>
      </c>
      <c r="AS74" s="39"/>
      <c r="AT74" s="37"/>
      <c r="AU74" s="39"/>
      <c r="AV74" s="37">
        <f t="shared" si="56"/>
        <v>0</v>
      </c>
      <c r="AW74" s="39"/>
      <c r="AX74" s="37">
        <f t="shared" si="57"/>
        <v>643.5</v>
      </c>
      <c r="AY74" s="39"/>
      <c r="AZ74" s="37">
        <f t="shared" si="58"/>
        <v>-126436.5</v>
      </c>
      <c r="BA74" s="39"/>
      <c r="BB74" s="37">
        <f t="shared" si="59"/>
        <v>125793</v>
      </c>
      <c r="BC74" s="39"/>
      <c r="BD74" s="37">
        <f t="shared" si="55"/>
        <v>0</v>
      </c>
      <c r="BE74" s="39"/>
      <c r="BF74" s="37">
        <f t="shared" si="60"/>
        <v>0</v>
      </c>
      <c r="BG74" s="39"/>
      <c r="BH74" s="37">
        <f t="shared" si="61"/>
        <v>0</v>
      </c>
    </row>
    <row r="75" spans="1:60" x14ac:dyDescent="0.55000000000000004">
      <c r="A75" s="8">
        <f>[5]ตารางจด!A75</f>
        <v>16</v>
      </c>
      <c r="B75" s="52" t="str">
        <f>[5]ตารางจด!B75</f>
        <v>63/131</v>
      </c>
      <c r="C75" s="8">
        <f>[5]ตารางจด!C75</f>
        <v>0</v>
      </c>
      <c r="D75" s="8">
        <f>[5]ตารางจด!D75</f>
        <v>701207</v>
      </c>
      <c r="E75" s="65">
        <f>'[6]ธันวาคม 67 '!E75</f>
        <v>11178</v>
      </c>
      <c r="F75" s="24"/>
      <c r="G75" s="25"/>
      <c r="H75" s="26">
        <f>'[5]มกราคม 68'!E75</f>
        <v>11178</v>
      </c>
      <c r="I75" s="24">
        <f t="shared" si="38"/>
        <v>0</v>
      </c>
      <c r="J75" s="25">
        <f t="shared" si="68"/>
        <v>0</v>
      </c>
      <c r="K75" s="26">
        <f>'[5]กุมภาพันธ์ 68'!E75</f>
        <v>11178</v>
      </c>
      <c r="L75" s="24">
        <f t="shared" si="39"/>
        <v>0</v>
      </c>
      <c r="M75" s="25">
        <f t="shared" si="40"/>
        <v>0</v>
      </c>
      <c r="N75" s="26">
        <f>'[5]มีนาคม 68'!E75</f>
        <v>11178</v>
      </c>
      <c r="O75" s="24">
        <f t="shared" si="41"/>
        <v>0</v>
      </c>
      <c r="P75" s="25">
        <f t="shared" si="42"/>
        <v>0</v>
      </c>
      <c r="Q75" s="24">
        <f>'[5]เมษายน 68 '!E75</f>
        <v>0</v>
      </c>
      <c r="R75" s="24">
        <f t="shared" si="43"/>
        <v>-11178</v>
      </c>
      <c r="S75" s="25">
        <f t="shared" si="44"/>
        <v>-50301</v>
      </c>
      <c r="T75" s="24">
        <f>'[5]พฤษภาคม 68'!E75</f>
        <v>0</v>
      </c>
      <c r="U75" s="24">
        <f t="shared" si="45"/>
        <v>0</v>
      </c>
      <c r="V75" s="25">
        <f t="shared" si="46"/>
        <v>0</v>
      </c>
      <c r="W75" s="26">
        <f>'[5]มิถุนายน 68 '!E75</f>
        <v>0</v>
      </c>
      <c r="X75" s="24">
        <f t="shared" si="62"/>
        <v>0</v>
      </c>
      <c r="Y75" s="25">
        <f t="shared" si="47"/>
        <v>0</v>
      </c>
      <c r="Z75" s="26">
        <f>'[5]กรกฏาคม 68 '!E75</f>
        <v>0</v>
      </c>
      <c r="AA75" s="24">
        <f t="shared" si="48"/>
        <v>0</v>
      </c>
      <c r="AB75" s="25">
        <f t="shared" si="49"/>
        <v>0</v>
      </c>
      <c r="AC75" s="26">
        <f>'[5]สิงหาคม 68 '!E75</f>
        <v>0</v>
      </c>
      <c r="AD75" s="24">
        <f t="shared" si="63"/>
        <v>0</v>
      </c>
      <c r="AE75" s="25">
        <f t="shared" si="50"/>
        <v>0</v>
      </c>
      <c r="AF75" s="26">
        <f>'[5]กันยายน 68 '!E75</f>
        <v>0</v>
      </c>
      <c r="AG75" s="24">
        <f t="shared" si="64"/>
        <v>0</v>
      </c>
      <c r="AH75" s="25">
        <f t="shared" si="51"/>
        <v>0</v>
      </c>
      <c r="AI75" s="26">
        <f>'[5]ตุลาคม 68 '!E75</f>
        <v>0</v>
      </c>
      <c r="AJ75" s="24">
        <f t="shared" si="65"/>
        <v>0</v>
      </c>
      <c r="AK75" s="25">
        <f t="shared" si="52"/>
        <v>0</v>
      </c>
      <c r="AL75" s="26">
        <f>'[5]พฤศจิกายน 68'!E75</f>
        <v>0</v>
      </c>
      <c r="AM75" s="24">
        <f t="shared" si="66"/>
        <v>0</v>
      </c>
      <c r="AN75" s="25">
        <f t="shared" si="53"/>
        <v>0</v>
      </c>
      <c r="AO75" s="26">
        <f>'[5]ธันวาคม 68 '!E75</f>
        <v>0</v>
      </c>
      <c r="AP75" s="24">
        <f t="shared" si="67"/>
        <v>0</v>
      </c>
      <c r="AQ75" s="25">
        <f t="shared" si="54"/>
        <v>0</v>
      </c>
      <c r="AS75" s="39"/>
      <c r="AT75" s="37"/>
      <c r="AU75" s="39"/>
      <c r="AV75" s="37">
        <f t="shared" si="56"/>
        <v>0</v>
      </c>
      <c r="AW75" s="39"/>
      <c r="AX75" s="37">
        <f t="shared" si="57"/>
        <v>0</v>
      </c>
      <c r="AY75" s="39"/>
      <c r="AZ75" s="37">
        <f t="shared" si="58"/>
        <v>-50301</v>
      </c>
      <c r="BA75" s="39"/>
      <c r="BB75" s="37">
        <f t="shared" si="59"/>
        <v>50301</v>
      </c>
      <c r="BC75" s="39"/>
      <c r="BD75" s="37">
        <f t="shared" si="55"/>
        <v>0</v>
      </c>
      <c r="BE75" s="39"/>
      <c r="BF75" s="37">
        <f t="shared" si="60"/>
        <v>0</v>
      </c>
      <c r="BG75" s="39"/>
      <c r="BH75" s="37">
        <f t="shared" si="61"/>
        <v>0</v>
      </c>
    </row>
    <row r="76" spans="1:60" x14ac:dyDescent="0.55000000000000004">
      <c r="A76" s="8">
        <f>[5]ตารางจด!A76</f>
        <v>17</v>
      </c>
      <c r="B76" s="52" t="str">
        <f>[5]ตารางจด!B76</f>
        <v>63/132</v>
      </c>
      <c r="C76" s="8">
        <f>[5]ตารางจด!C76</f>
        <v>0</v>
      </c>
      <c r="D76" s="8">
        <f>[5]ตารางจด!D76</f>
        <v>703005</v>
      </c>
      <c r="E76" s="65">
        <f>'[6]ธันวาคม 67 '!E76</f>
        <v>11707</v>
      </c>
      <c r="F76" s="24"/>
      <c r="G76" s="25"/>
      <c r="H76" s="26">
        <f>'[5]มกราคม 68'!E76</f>
        <v>11770</v>
      </c>
      <c r="I76" s="24">
        <f t="shared" si="38"/>
        <v>63</v>
      </c>
      <c r="J76" s="25">
        <f t="shared" si="68"/>
        <v>283.5</v>
      </c>
      <c r="K76" s="26">
        <f>'[5]กุมภาพันธ์ 68'!E76</f>
        <v>11833</v>
      </c>
      <c r="L76" s="24">
        <f t="shared" si="39"/>
        <v>63</v>
      </c>
      <c r="M76" s="25">
        <f t="shared" si="40"/>
        <v>283.5</v>
      </c>
      <c r="N76" s="26">
        <f>'[5]มีนาคม 68'!E76</f>
        <v>11888</v>
      </c>
      <c r="O76" s="24">
        <f t="shared" si="41"/>
        <v>55</v>
      </c>
      <c r="P76" s="25">
        <f t="shared" si="42"/>
        <v>247.5</v>
      </c>
      <c r="Q76" s="24">
        <f>'[5]เมษายน 68 '!E76</f>
        <v>0</v>
      </c>
      <c r="R76" s="24">
        <f t="shared" si="43"/>
        <v>-11888</v>
      </c>
      <c r="S76" s="25">
        <f t="shared" si="44"/>
        <v>-53496</v>
      </c>
      <c r="T76" s="24">
        <f>'[5]พฤษภาคม 68'!E76</f>
        <v>0</v>
      </c>
      <c r="U76" s="24">
        <f t="shared" si="45"/>
        <v>0</v>
      </c>
      <c r="V76" s="25">
        <f t="shared" si="46"/>
        <v>0</v>
      </c>
      <c r="W76" s="26">
        <f>'[5]มิถุนายน 68 '!E76</f>
        <v>0</v>
      </c>
      <c r="X76" s="24">
        <f t="shared" si="62"/>
        <v>0</v>
      </c>
      <c r="Y76" s="25">
        <f t="shared" si="47"/>
        <v>0</v>
      </c>
      <c r="Z76" s="26">
        <f>'[5]กรกฏาคม 68 '!E76</f>
        <v>0</v>
      </c>
      <c r="AA76" s="24">
        <f t="shared" si="48"/>
        <v>0</v>
      </c>
      <c r="AB76" s="25">
        <f t="shared" si="49"/>
        <v>0</v>
      </c>
      <c r="AC76" s="26">
        <f>'[5]สิงหาคม 68 '!E76</f>
        <v>0</v>
      </c>
      <c r="AD76" s="24">
        <f t="shared" si="63"/>
        <v>0</v>
      </c>
      <c r="AE76" s="25">
        <f t="shared" si="50"/>
        <v>0</v>
      </c>
      <c r="AF76" s="26">
        <f>'[5]กันยายน 68 '!E76</f>
        <v>0</v>
      </c>
      <c r="AG76" s="24">
        <f t="shared" si="64"/>
        <v>0</v>
      </c>
      <c r="AH76" s="25">
        <f t="shared" si="51"/>
        <v>0</v>
      </c>
      <c r="AI76" s="26">
        <f>'[5]ตุลาคม 68 '!E76</f>
        <v>0</v>
      </c>
      <c r="AJ76" s="24">
        <f t="shared" si="65"/>
        <v>0</v>
      </c>
      <c r="AK76" s="25">
        <f t="shared" si="52"/>
        <v>0</v>
      </c>
      <c r="AL76" s="26">
        <f>'[5]พฤศจิกายน 68'!E76</f>
        <v>0</v>
      </c>
      <c r="AM76" s="24">
        <f t="shared" si="66"/>
        <v>0</v>
      </c>
      <c r="AN76" s="25">
        <f t="shared" si="53"/>
        <v>0</v>
      </c>
      <c r="AO76" s="26">
        <f>'[5]ธันวาคม 68 '!E76</f>
        <v>0</v>
      </c>
      <c r="AP76" s="24">
        <f t="shared" si="67"/>
        <v>0</v>
      </c>
      <c r="AQ76" s="25">
        <f t="shared" si="54"/>
        <v>0</v>
      </c>
      <c r="AS76" s="39"/>
      <c r="AT76" s="37"/>
      <c r="AU76" s="39"/>
      <c r="AV76" s="37">
        <f t="shared" si="56"/>
        <v>0</v>
      </c>
      <c r="AW76" s="39"/>
      <c r="AX76" s="37">
        <f t="shared" si="57"/>
        <v>-36</v>
      </c>
      <c r="AY76" s="39"/>
      <c r="AZ76" s="37">
        <f t="shared" si="58"/>
        <v>-53743.5</v>
      </c>
      <c r="BA76" s="39"/>
      <c r="BB76" s="37">
        <f t="shared" si="59"/>
        <v>53496</v>
      </c>
      <c r="BC76" s="39"/>
      <c r="BD76" s="37">
        <f t="shared" si="55"/>
        <v>0</v>
      </c>
      <c r="BE76" s="39"/>
      <c r="BF76" s="37">
        <f t="shared" si="60"/>
        <v>0</v>
      </c>
      <c r="BG76" s="39"/>
      <c r="BH76" s="37">
        <f t="shared" si="61"/>
        <v>0</v>
      </c>
    </row>
    <row r="77" spans="1:60" x14ac:dyDescent="0.55000000000000004">
      <c r="A77" s="8">
        <f>[5]ตารางจด!A77</f>
        <v>18</v>
      </c>
      <c r="B77" s="52" t="str">
        <f>[5]ตารางจด!B77</f>
        <v>63/133</v>
      </c>
      <c r="C77" s="8">
        <f>[5]ตารางจด!C77</f>
        <v>0</v>
      </c>
      <c r="D77" s="8">
        <f>[5]ตารางจด!D77</f>
        <v>700252</v>
      </c>
      <c r="E77" s="65">
        <f>'[6]ธันวาคม 67 '!E77</f>
        <v>8086</v>
      </c>
      <c r="F77" s="24"/>
      <c r="G77" s="25"/>
      <c r="H77" s="26">
        <f>'[5]มกราคม 68'!E77</f>
        <v>8160</v>
      </c>
      <c r="I77" s="24">
        <f t="shared" si="38"/>
        <v>74</v>
      </c>
      <c r="J77" s="25">
        <f t="shared" si="68"/>
        <v>333</v>
      </c>
      <c r="K77" s="26">
        <f>'[5]กุมภาพันธ์ 68'!E77</f>
        <v>8229</v>
      </c>
      <c r="L77" s="24">
        <f t="shared" si="39"/>
        <v>69</v>
      </c>
      <c r="M77" s="25">
        <f t="shared" si="40"/>
        <v>310.5</v>
      </c>
      <c r="N77" s="26">
        <f>'[5]มีนาคม 68'!E77</f>
        <v>8319</v>
      </c>
      <c r="O77" s="24">
        <f t="shared" si="41"/>
        <v>90</v>
      </c>
      <c r="P77" s="25">
        <f t="shared" si="42"/>
        <v>405</v>
      </c>
      <c r="Q77" s="24">
        <f>'[5]เมษายน 68 '!E77</f>
        <v>0</v>
      </c>
      <c r="R77" s="24">
        <f t="shared" si="43"/>
        <v>-8319</v>
      </c>
      <c r="S77" s="25">
        <f t="shared" si="44"/>
        <v>-37435.5</v>
      </c>
      <c r="T77" s="24">
        <f>'[5]พฤษภาคม 68'!E77</f>
        <v>0</v>
      </c>
      <c r="U77" s="24">
        <f t="shared" si="45"/>
        <v>0</v>
      </c>
      <c r="V77" s="25">
        <f t="shared" si="46"/>
        <v>0</v>
      </c>
      <c r="W77" s="26">
        <f>'[5]มิถุนายน 68 '!E77</f>
        <v>0</v>
      </c>
      <c r="X77" s="24">
        <f t="shared" si="62"/>
        <v>0</v>
      </c>
      <c r="Y77" s="25">
        <f t="shared" si="47"/>
        <v>0</v>
      </c>
      <c r="Z77" s="26">
        <f>'[5]กรกฏาคม 68 '!E77</f>
        <v>0</v>
      </c>
      <c r="AA77" s="24">
        <f t="shared" si="48"/>
        <v>0</v>
      </c>
      <c r="AB77" s="25">
        <f t="shared" si="49"/>
        <v>0</v>
      </c>
      <c r="AC77" s="26">
        <f>'[5]สิงหาคม 68 '!E77</f>
        <v>0</v>
      </c>
      <c r="AD77" s="24">
        <f t="shared" si="63"/>
        <v>0</v>
      </c>
      <c r="AE77" s="25">
        <f t="shared" si="50"/>
        <v>0</v>
      </c>
      <c r="AF77" s="26">
        <f>'[5]กันยายน 68 '!E77</f>
        <v>0</v>
      </c>
      <c r="AG77" s="24">
        <f t="shared" si="64"/>
        <v>0</v>
      </c>
      <c r="AH77" s="25">
        <f t="shared" si="51"/>
        <v>0</v>
      </c>
      <c r="AI77" s="26">
        <f>'[5]ตุลาคม 68 '!E77</f>
        <v>0</v>
      </c>
      <c r="AJ77" s="24">
        <f t="shared" si="65"/>
        <v>0</v>
      </c>
      <c r="AK77" s="25">
        <f t="shared" si="52"/>
        <v>0</v>
      </c>
      <c r="AL77" s="26">
        <f>'[5]พฤศจิกายน 68'!E77</f>
        <v>0</v>
      </c>
      <c r="AM77" s="24">
        <f t="shared" si="66"/>
        <v>0</v>
      </c>
      <c r="AN77" s="25">
        <f t="shared" si="53"/>
        <v>0</v>
      </c>
      <c r="AO77" s="26">
        <f>'[5]ธันวาคม 68 '!E77</f>
        <v>0</v>
      </c>
      <c r="AP77" s="24">
        <f t="shared" si="67"/>
        <v>0</v>
      </c>
      <c r="AQ77" s="25">
        <f t="shared" si="54"/>
        <v>0</v>
      </c>
      <c r="AS77" s="39"/>
      <c r="AT77" s="37"/>
      <c r="AU77" s="39"/>
      <c r="AV77" s="37">
        <f t="shared" si="56"/>
        <v>-22.5</v>
      </c>
      <c r="AW77" s="39"/>
      <c r="AX77" s="37">
        <f t="shared" si="57"/>
        <v>94.5</v>
      </c>
      <c r="AY77" s="39"/>
      <c r="AZ77" s="37">
        <f t="shared" si="58"/>
        <v>-37840.5</v>
      </c>
      <c r="BA77" s="39"/>
      <c r="BB77" s="37">
        <f t="shared" si="59"/>
        <v>37435.5</v>
      </c>
      <c r="BC77" s="39"/>
      <c r="BD77" s="37">
        <f t="shared" si="55"/>
        <v>0</v>
      </c>
      <c r="BE77" s="39"/>
      <c r="BF77" s="37">
        <f t="shared" si="60"/>
        <v>0</v>
      </c>
      <c r="BG77" s="39"/>
      <c r="BH77" s="37">
        <f t="shared" si="61"/>
        <v>0</v>
      </c>
    </row>
    <row r="78" spans="1:60" x14ac:dyDescent="0.55000000000000004">
      <c r="A78" s="55" t="str">
        <f>[5]ตารางจด!A78</f>
        <v>แฟลตประกายพฤกษ์ ชั้น 1</v>
      </c>
      <c r="B78" s="54"/>
      <c r="C78" s="13"/>
      <c r="D78" s="13"/>
      <c r="E78" s="66"/>
      <c r="F78" s="56"/>
      <c r="G78" s="57"/>
      <c r="H78" s="56"/>
      <c r="I78" s="56"/>
      <c r="J78" s="57"/>
      <c r="K78" s="56"/>
      <c r="L78" s="56"/>
      <c r="M78" s="57"/>
      <c r="N78" s="56"/>
      <c r="O78" s="56"/>
      <c r="P78" s="57"/>
      <c r="Q78" s="58"/>
      <c r="R78" s="56"/>
      <c r="S78" s="57"/>
      <c r="T78" s="58"/>
      <c r="U78" s="56"/>
      <c r="V78" s="57"/>
      <c r="W78" s="56"/>
      <c r="X78" s="56"/>
      <c r="Y78" s="57"/>
      <c r="Z78" s="56"/>
      <c r="AA78" s="56"/>
      <c r="AB78" s="57"/>
      <c r="AC78" s="56"/>
      <c r="AD78" s="56"/>
      <c r="AE78" s="57"/>
      <c r="AF78" s="56"/>
      <c r="AG78" s="56"/>
      <c r="AH78" s="57"/>
      <c r="AI78" s="56"/>
      <c r="AJ78" s="56"/>
      <c r="AK78" s="57"/>
      <c r="AL78" s="56"/>
      <c r="AM78" s="56"/>
      <c r="AN78" s="57"/>
      <c r="AO78" s="56"/>
      <c r="AP78" s="56"/>
      <c r="AQ78" s="57"/>
      <c r="AS78" s="39"/>
      <c r="AT78" s="37"/>
      <c r="AU78" s="39"/>
      <c r="AV78" s="37">
        <f t="shared" si="56"/>
        <v>0</v>
      </c>
      <c r="AW78" s="39"/>
      <c r="AX78" s="37">
        <f t="shared" si="57"/>
        <v>0</v>
      </c>
      <c r="AY78" s="39"/>
      <c r="AZ78" s="37">
        <f t="shared" si="58"/>
        <v>0</v>
      </c>
      <c r="BA78" s="39"/>
      <c r="BB78" s="37">
        <f t="shared" si="59"/>
        <v>0</v>
      </c>
      <c r="BC78" s="39"/>
      <c r="BD78" s="37">
        <f t="shared" si="55"/>
        <v>0</v>
      </c>
      <c r="BE78" s="39"/>
      <c r="BF78" s="37">
        <f t="shared" si="60"/>
        <v>0</v>
      </c>
      <c r="BG78" s="39"/>
      <c r="BH78" s="37">
        <f t="shared" si="61"/>
        <v>0</v>
      </c>
    </row>
    <row r="79" spans="1:60" x14ac:dyDescent="0.55000000000000004">
      <c r="A79" s="8">
        <f>[5]ตารางจด!A79</f>
        <v>1</v>
      </c>
      <c r="B79" s="52" t="str">
        <f>[5]ตารางจด!B79</f>
        <v xml:space="preserve">63/137 </v>
      </c>
      <c r="C79" s="8">
        <f>[5]ตารางจด!C79</f>
        <v>0</v>
      </c>
      <c r="D79" s="8">
        <f>[5]ตารางจด!D79</f>
        <v>0</v>
      </c>
      <c r="E79" s="65">
        <f>'[6]ธันวาคม 67 '!E79</f>
        <v>9398</v>
      </c>
      <c r="F79" s="24"/>
      <c r="G79" s="25"/>
      <c r="H79" s="26">
        <f>'[5]มกราคม 68'!E79</f>
        <v>9399</v>
      </c>
      <c r="I79" s="24">
        <f t="shared" si="38"/>
        <v>1</v>
      </c>
      <c r="J79" s="25">
        <f t="shared" si="68"/>
        <v>4.5</v>
      </c>
      <c r="K79" s="26">
        <f>'[5]กุมภาพันธ์ 68'!E79</f>
        <v>9402</v>
      </c>
      <c r="L79" s="24">
        <f t="shared" si="39"/>
        <v>3</v>
      </c>
      <c r="M79" s="25">
        <f t="shared" si="40"/>
        <v>13.5</v>
      </c>
      <c r="N79" s="26">
        <f>'[5]มีนาคม 68'!E79</f>
        <v>9403</v>
      </c>
      <c r="O79" s="24">
        <f t="shared" si="41"/>
        <v>1</v>
      </c>
      <c r="P79" s="25">
        <f t="shared" si="42"/>
        <v>4.5</v>
      </c>
      <c r="Q79" s="24">
        <f>'[5]เมษายน 68 '!E79</f>
        <v>0</v>
      </c>
      <c r="R79" s="24">
        <f t="shared" si="43"/>
        <v>-9403</v>
      </c>
      <c r="S79" s="25">
        <f t="shared" si="44"/>
        <v>-42313.5</v>
      </c>
      <c r="T79" s="24">
        <f>'[5]พฤษภาคม 68'!E79</f>
        <v>0</v>
      </c>
      <c r="U79" s="24">
        <f t="shared" si="45"/>
        <v>0</v>
      </c>
      <c r="V79" s="25">
        <f t="shared" si="46"/>
        <v>0</v>
      </c>
      <c r="W79" s="26">
        <f>'[5]มิถุนายน 68 '!E79</f>
        <v>0</v>
      </c>
      <c r="X79" s="24">
        <f t="shared" si="62"/>
        <v>0</v>
      </c>
      <c r="Y79" s="25">
        <f t="shared" si="47"/>
        <v>0</v>
      </c>
      <c r="Z79" s="26">
        <f>'[5]กรกฏาคม 68 '!E79</f>
        <v>0</v>
      </c>
      <c r="AA79" s="24">
        <f t="shared" si="48"/>
        <v>0</v>
      </c>
      <c r="AB79" s="25">
        <f t="shared" si="49"/>
        <v>0</v>
      </c>
      <c r="AC79" s="26">
        <f>'[5]สิงหาคม 68 '!E79</f>
        <v>0</v>
      </c>
      <c r="AD79" s="24">
        <f t="shared" si="63"/>
        <v>0</v>
      </c>
      <c r="AE79" s="25">
        <f t="shared" si="50"/>
        <v>0</v>
      </c>
      <c r="AF79" s="26">
        <f>'[5]กันยายน 68 '!E79</f>
        <v>0</v>
      </c>
      <c r="AG79" s="24">
        <f t="shared" si="64"/>
        <v>0</v>
      </c>
      <c r="AH79" s="25">
        <f t="shared" si="51"/>
        <v>0</v>
      </c>
      <c r="AI79" s="26">
        <f>'[5]ตุลาคม 68 '!E79</f>
        <v>0</v>
      </c>
      <c r="AJ79" s="24">
        <f t="shared" si="65"/>
        <v>0</v>
      </c>
      <c r="AK79" s="25">
        <f t="shared" si="52"/>
        <v>0</v>
      </c>
      <c r="AL79" s="26">
        <f>'[5]พฤศจิกายน 68'!E79</f>
        <v>0</v>
      </c>
      <c r="AM79" s="24">
        <f t="shared" si="66"/>
        <v>0</v>
      </c>
      <c r="AN79" s="25">
        <f t="shared" si="53"/>
        <v>0</v>
      </c>
      <c r="AO79" s="26">
        <f>'[5]ธันวาคม 68 '!E79</f>
        <v>0</v>
      </c>
      <c r="AP79" s="24">
        <f t="shared" si="67"/>
        <v>0</v>
      </c>
      <c r="AQ79" s="25">
        <f t="shared" si="54"/>
        <v>0</v>
      </c>
      <c r="AS79" s="39"/>
      <c r="AT79" s="37"/>
      <c r="AU79" s="39"/>
      <c r="AV79" s="37">
        <f t="shared" si="56"/>
        <v>9</v>
      </c>
      <c r="AW79" s="39"/>
      <c r="AX79" s="37">
        <f t="shared" si="57"/>
        <v>-9</v>
      </c>
      <c r="AY79" s="39"/>
      <c r="AZ79" s="37">
        <f t="shared" si="58"/>
        <v>-42318</v>
      </c>
      <c r="BA79" s="39"/>
      <c r="BB79" s="37">
        <f t="shared" si="59"/>
        <v>42313.5</v>
      </c>
      <c r="BC79" s="39"/>
      <c r="BD79" s="37">
        <f t="shared" si="55"/>
        <v>0</v>
      </c>
      <c r="BE79" s="39"/>
      <c r="BF79" s="37">
        <f t="shared" si="60"/>
        <v>0</v>
      </c>
      <c r="BG79" s="39"/>
      <c r="BH79" s="37">
        <f t="shared" si="61"/>
        <v>0</v>
      </c>
    </row>
    <row r="80" spans="1:60" x14ac:dyDescent="0.55000000000000004">
      <c r="A80" s="8">
        <f>[5]ตารางจด!A80</f>
        <v>2</v>
      </c>
      <c r="B80" s="52" t="str">
        <f>[5]ตารางจด!B80</f>
        <v xml:space="preserve">63/138 </v>
      </c>
      <c r="C80" s="8">
        <f>[5]ตารางจด!C80</f>
        <v>0</v>
      </c>
      <c r="D80" s="8">
        <f>[5]ตารางจด!D80</f>
        <v>0</v>
      </c>
      <c r="E80" s="65">
        <f>'[6]ธันวาคม 67 '!E80</f>
        <v>529</v>
      </c>
      <c r="F80" s="24"/>
      <c r="G80" s="25"/>
      <c r="H80" s="26">
        <f>'[5]มกราคม 68'!E80</f>
        <v>529</v>
      </c>
      <c r="I80" s="24">
        <f t="shared" si="38"/>
        <v>0</v>
      </c>
      <c r="J80" s="25">
        <f t="shared" si="68"/>
        <v>0</v>
      </c>
      <c r="K80" s="26">
        <f>'[5]กุมภาพันธ์ 68'!E80</f>
        <v>529</v>
      </c>
      <c r="L80" s="24">
        <f t="shared" si="39"/>
        <v>0</v>
      </c>
      <c r="M80" s="25">
        <f t="shared" si="40"/>
        <v>0</v>
      </c>
      <c r="N80" s="26">
        <f>'[5]มีนาคม 68'!E80</f>
        <v>529</v>
      </c>
      <c r="O80" s="24">
        <f t="shared" si="41"/>
        <v>0</v>
      </c>
      <c r="P80" s="25">
        <f t="shared" si="42"/>
        <v>0</v>
      </c>
      <c r="Q80" s="24">
        <f>'[5]เมษายน 68 '!E80</f>
        <v>0</v>
      </c>
      <c r="R80" s="24">
        <f t="shared" si="43"/>
        <v>-529</v>
      </c>
      <c r="S80" s="25">
        <f t="shared" si="44"/>
        <v>-2380.5</v>
      </c>
      <c r="T80" s="24">
        <f>'[5]พฤษภาคม 68'!E80</f>
        <v>0</v>
      </c>
      <c r="U80" s="24">
        <f t="shared" si="45"/>
        <v>0</v>
      </c>
      <c r="V80" s="25">
        <f t="shared" si="46"/>
        <v>0</v>
      </c>
      <c r="W80" s="26">
        <f>'[5]มิถุนายน 68 '!E80</f>
        <v>0</v>
      </c>
      <c r="X80" s="24">
        <f t="shared" si="62"/>
        <v>0</v>
      </c>
      <c r="Y80" s="25">
        <f t="shared" si="47"/>
        <v>0</v>
      </c>
      <c r="Z80" s="26">
        <f>'[5]กรกฏาคม 68 '!E80</f>
        <v>0</v>
      </c>
      <c r="AA80" s="24">
        <f t="shared" si="48"/>
        <v>0</v>
      </c>
      <c r="AB80" s="25">
        <f t="shared" si="49"/>
        <v>0</v>
      </c>
      <c r="AC80" s="26">
        <f>'[5]สิงหาคม 68 '!E80</f>
        <v>0</v>
      </c>
      <c r="AD80" s="24">
        <f t="shared" si="63"/>
        <v>0</v>
      </c>
      <c r="AE80" s="25">
        <f t="shared" si="50"/>
        <v>0</v>
      </c>
      <c r="AF80" s="26">
        <f>'[5]กันยายน 68 '!E80</f>
        <v>0</v>
      </c>
      <c r="AG80" s="24">
        <f t="shared" si="64"/>
        <v>0</v>
      </c>
      <c r="AH80" s="25">
        <f t="shared" si="51"/>
        <v>0</v>
      </c>
      <c r="AI80" s="26">
        <f>'[5]ตุลาคม 68 '!E80</f>
        <v>0</v>
      </c>
      <c r="AJ80" s="24">
        <f t="shared" si="65"/>
        <v>0</v>
      </c>
      <c r="AK80" s="25">
        <f t="shared" si="52"/>
        <v>0</v>
      </c>
      <c r="AL80" s="26">
        <f>'[5]พฤศจิกายน 68'!E80</f>
        <v>0</v>
      </c>
      <c r="AM80" s="24">
        <f t="shared" si="66"/>
        <v>0</v>
      </c>
      <c r="AN80" s="25">
        <f t="shared" si="53"/>
        <v>0</v>
      </c>
      <c r="AO80" s="26">
        <f>'[5]ธันวาคม 68 '!E80</f>
        <v>0</v>
      </c>
      <c r="AP80" s="24">
        <f t="shared" si="67"/>
        <v>0</v>
      </c>
      <c r="AQ80" s="25">
        <f t="shared" si="54"/>
        <v>0</v>
      </c>
      <c r="AS80" s="39"/>
      <c r="AT80" s="37"/>
      <c r="AU80" s="39"/>
      <c r="AV80" s="37">
        <f t="shared" si="56"/>
        <v>0</v>
      </c>
      <c r="AW80" s="39"/>
      <c r="AX80" s="37">
        <f t="shared" si="57"/>
        <v>0</v>
      </c>
      <c r="AY80" s="39"/>
      <c r="AZ80" s="37">
        <f t="shared" si="58"/>
        <v>-2380.5</v>
      </c>
      <c r="BA80" s="39"/>
      <c r="BB80" s="37">
        <f t="shared" si="59"/>
        <v>2380.5</v>
      </c>
      <c r="BC80" s="39"/>
      <c r="BD80" s="37">
        <f t="shared" si="55"/>
        <v>0</v>
      </c>
      <c r="BE80" s="39"/>
      <c r="BF80" s="37">
        <f t="shared" si="60"/>
        <v>0</v>
      </c>
      <c r="BG80" s="39"/>
      <c r="BH80" s="37">
        <f t="shared" si="61"/>
        <v>0</v>
      </c>
    </row>
    <row r="81" spans="1:60" x14ac:dyDescent="0.55000000000000004">
      <c r="A81" s="8">
        <f>[5]ตารางจด!A81</f>
        <v>3</v>
      </c>
      <c r="B81" s="52" t="str">
        <f>[5]ตารางจด!B81</f>
        <v>63/139</v>
      </c>
      <c r="C81" s="8">
        <f>[5]ตารางจด!C81</f>
        <v>0</v>
      </c>
      <c r="D81" s="8">
        <f>[5]ตารางจด!D81</f>
        <v>9173599</v>
      </c>
      <c r="E81" s="65">
        <f>'[6]ธันวาคม 67 '!E81</f>
        <v>5374</v>
      </c>
      <c r="F81" s="24"/>
      <c r="G81" s="25"/>
      <c r="H81" s="26">
        <f>'[5]มกราคม 68'!E81</f>
        <v>5435</v>
      </c>
      <c r="I81" s="24">
        <f t="shared" si="38"/>
        <v>61</v>
      </c>
      <c r="J81" s="25">
        <f t="shared" si="68"/>
        <v>274.5</v>
      </c>
      <c r="K81" s="26">
        <f>'[5]กุมภาพันธ์ 68'!E81</f>
        <v>5550</v>
      </c>
      <c r="L81" s="24">
        <f t="shared" si="39"/>
        <v>115</v>
      </c>
      <c r="M81" s="25">
        <f t="shared" si="40"/>
        <v>517.5</v>
      </c>
      <c r="N81" s="26">
        <f>'[5]มีนาคม 68'!E81</f>
        <v>5824</v>
      </c>
      <c r="O81" s="24">
        <f t="shared" si="41"/>
        <v>274</v>
      </c>
      <c r="P81" s="25">
        <f t="shared" si="42"/>
        <v>1233</v>
      </c>
      <c r="Q81" s="24">
        <f>'[5]เมษายน 68 '!E81</f>
        <v>0</v>
      </c>
      <c r="R81" s="24">
        <f t="shared" si="43"/>
        <v>-5824</v>
      </c>
      <c r="S81" s="25">
        <f t="shared" si="44"/>
        <v>-26208</v>
      </c>
      <c r="T81" s="24">
        <f>'[5]พฤษภาคม 68'!E81</f>
        <v>0</v>
      </c>
      <c r="U81" s="24">
        <f t="shared" si="45"/>
        <v>0</v>
      </c>
      <c r="V81" s="25">
        <f t="shared" si="46"/>
        <v>0</v>
      </c>
      <c r="W81" s="26">
        <f>'[5]มิถุนายน 68 '!E81</f>
        <v>0</v>
      </c>
      <c r="X81" s="24">
        <f t="shared" si="62"/>
        <v>0</v>
      </c>
      <c r="Y81" s="25">
        <f t="shared" si="47"/>
        <v>0</v>
      </c>
      <c r="Z81" s="26">
        <f>'[5]กรกฏาคม 68 '!E81</f>
        <v>0</v>
      </c>
      <c r="AA81" s="24">
        <f t="shared" si="48"/>
        <v>0</v>
      </c>
      <c r="AB81" s="25">
        <f t="shared" si="49"/>
        <v>0</v>
      </c>
      <c r="AC81" s="26">
        <f>'[5]สิงหาคม 68 '!E81</f>
        <v>0</v>
      </c>
      <c r="AD81" s="24">
        <f t="shared" si="63"/>
        <v>0</v>
      </c>
      <c r="AE81" s="25">
        <f t="shared" si="50"/>
        <v>0</v>
      </c>
      <c r="AF81" s="26">
        <f>'[5]กันยายน 68 '!E81</f>
        <v>0</v>
      </c>
      <c r="AG81" s="24">
        <f t="shared" si="64"/>
        <v>0</v>
      </c>
      <c r="AH81" s="25">
        <f t="shared" si="51"/>
        <v>0</v>
      </c>
      <c r="AI81" s="26">
        <f>'[5]ตุลาคม 68 '!E81</f>
        <v>0</v>
      </c>
      <c r="AJ81" s="24">
        <f t="shared" si="65"/>
        <v>0</v>
      </c>
      <c r="AK81" s="25">
        <f t="shared" si="52"/>
        <v>0</v>
      </c>
      <c r="AL81" s="26">
        <f>'[5]พฤศจิกายน 68'!E81</f>
        <v>0</v>
      </c>
      <c r="AM81" s="24">
        <f t="shared" si="66"/>
        <v>0</v>
      </c>
      <c r="AN81" s="25">
        <f t="shared" si="53"/>
        <v>0</v>
      </c>
      <c r="AO81" s="26">
        <f>'[5]ธันวาคม 68 '!E81</f>
        <v>0</v>
      </c>
      <c r="AP81" s="24">
        <f t="shared" si="67"/>
        <v>0</v>
      </c>
      <c r="AQ81" s="25">
        <f t="shared" si="54"/>
        <v>0</v>
      </c>
      <c r="AS81" s="39"/>
      <c r="AT81" s="37"/>
      <c r="AU81" s="39"/>
      <c r="AV81" s="37">
        <f t="shared" si="56"/>
        <v>243</v>
      </c>
      <c r="AW81" s="39"/>
      <c r="AX81" s="37">
        <f t="shared" si="57"/>
        <v>715.5</v>
      </c>
      <c r="AY81" s="39"/>
      <c r="AZ81" s="37">
        <f t="shared" si="58"/>
        <v>-27441</v>
      </c>
      <c r="BA81" s="39"/>
      <c r="BB81" s="37">
        <f t="shared" si="59"/>
        <v>26208</v>
      </c>
      <c r="BC81" s="39"/>
      <c r="BD81" s="37">
        <f t="shared" si="55"/>
        <v>0</v>
      </c>
      <c r="BE81" s="39"/>
      <c r="BF81" s="37">
        <f t="shared" si="60"/>
        <v>0</v>
      </c>
      <c r="BG81" s="39"/>
      <c r="BH81" s="37">
        <f t="shared" si="61"/>
        <v>0</v>
      </c>
    </row>
    <row r="82" spans="1:60" x14ac:dyDescent="0.55000000000000004">
      <c r="A82" s="8">
        <f>[5]ตารางจด!A82</f>
        <v>4</v>
      </c>
      <c r="B82" s="52" t="str">
        <f>[5]ตารางจด!B82</f>
        <v>63/140</v>
      </c>
      <c r="C82" s="8">
        <f>[5]ตารางจด!C82</f>
        <v>0</v>
      </c>
      <c r="D82" s="8">
        <f>[5]ตารางจด!D82</f>
        <v>884964</v>
      </c>
      <c r="E82" s="65">
        <f>'[6]ธันวาคม 67 '!E82</f>
        <v>844</v>
      </c>
      <c r="F82" s="24"/>
      <c r="G82" s="25"/>
      <c r="H82" s="26">
        <f>'[5]มกราคม 68'!E82</f>
        <v>865</v>
      </c>
      <c r="I82" s="24">
        <f t="shared" si="38"/>
        <v>21</v>
      </c>
      <c r="J82" s="25">
        <f t="shared" si="68"/>
        <v>94.5</v>
      </c>
      <c r="K82" s="26">
        <f>'[5]กุมภาพันธ์ 68'!E82</f>
        <v>866</v>
      </c>
      <c r="L82" s="24">
        <f t="shared" si="39"/>
        <v>1</v>
      </c>
      <c r="M82" s="25">
        <f t="shared" si="40"/>
        <v>4.5</v>
      </c>
      <c r="N82" s="26">
        <f>'[5]มีนาคม 68'!E82</f>
        <v>866</v>
      </c>
      <c r="O82" s="24">
        <f t="shared" si="41"/>
        <v>0</v>
      </c>
      <c r="P82" s="25">
        <f t="shared" si="42"/>
        <v>0</v>
      </c>
      <c r="Q82" s="24">
        <f>'[5]เมษายน 68 '!E82</f>
        <v>0</v>
      </c>
      <c r="R82" s="24">
        <f t="shared" si="43"/>
        <v>-866</v>
      </c>
      <c r="S82" s="25">
        <f t="shared" si="44"/>
        <v>-3897</v>
      </c>
      <c r="T82" s="24">
        <f>'[5]พฤษภาคม 68'!E82</f>
        <v>0</v>
      </c>
      <c r="U82" s="24">
        <f t="shared" si="45"/>
        <v>0</v>
      </c>
      <c r="V82" s="25">
        <f t="shared" si="46"/>
        <v>0</v>
      </c>
      <c r="W82" s="26">
        <f>'[5]มิถุนายน 68 '!E82</f>
        <v>0</v>
      </c>
      <c r="X82" s="24">
        <f t="shared" si="62"/>
        <v>0</v>
      </c>
      <c r="Y82" s="25">
        <f t="shared" si="47"/>
        <v>0</v>
      </c>
      <c r="Z82" s="26">
        <f>'[5]กรกฏาคม 68 '!E82</f>
        <v>0</v>
      </c>
      <c r="AA82" s="24">
        <f t="shared" si="48"/>
        <v>0</v>
      </c>
      <c r="AB82" s="25">
        <f t="shared" si="49"/>
        <v>0</v>
      </c>
      <c r="AC82" s="26">
        <f>'[5]สิงหาคม 68 '!E82</f>
        <v>0</v>
      </c>
      <c r="AD82" s="24">
        <f t="shared" si="63"/>
        <v>0</v>
      </c>
      <c r="AE82" s="25">
        <f t="shared" si="50"/>
        <v>0</v>
      </c>
      <c r="AF82" s="26">
        <f>'[5]กันยายน 68 '!E82</f>
        <v>0</v>
      </c>
      <c r="AG82" s="24">
        <f t="shared" si="64"/>
        <v>0</v>
      </c>
      <c r="AH82" s="25">
        <f t="shared" si="51"/>
        <v>0</v>
      </c>
      <c r="AI82" s="26">
        <f>'[5]ตุลาคม 68 '!E82</f>
        <v>0</v>
      </c>
      <c r="AJ82" s="24">
        <f t="shared" si="65"/>
        <v>0</v>
      </c>
      <c r="AK82" s="25">
        <f t="shared" si="52"/>
        <v>0</v>
      </c>
      <c r="AL82" s="26">
        <f>'[5]พฤศจิกายน 68'!E82</f>
        <v>0</v>
      </c>
      <c r="AM82" s="24">
        <f t="shared" si="66"/>
        <v>0</v>
      </c>
      <c r="AN82" s="25">
        <f t="shared" si="53"/>
        <v>0</v>
      </c>
      <c r="AO82" s="26">
        <f>'[5]ธันวาคม 68 '!E82</f>
        <v>0</v>
      </c>
      <c r="AP82" s="24">
        <f t="shared" si="67"/>
        <v>0</v>
      </c>
      <c r="AQ82" s="25">
        <f t="shared" si="54"/>
        <v>0</v>
      </c>
      <c r="AS82" s="39"/>
      <c r="AT82" s="37"/>
      <c r="AU82" s="39"/>
      <c r="AV82" s="37">
        <f t="shared" si="56"/>
        <v>-90</v>
      </c>
      <c r="AW82" s="39"/>
      <c r="AX82" s="37">
        <f t="shared" si="57"/>
        <v>-4.5</v>
      </c>
      <c r="AY82" s="39"/>
      <c r="AZ82" s="37">
        <f t="shared" si="58"/>
        <v>-3897</v>
      </c>
      <c r="BA82" s="39"/>
      <c r="BB82" s="37">
        <f t="shared" si="59"/>
        <v>3897</v>
      </c>
      <c r="BC82" s="39"/>
      <c r="BD82" s="37">
        <f t="shared" si="55"/>
        <v>0</v>
      </c>
      <c r="BE82" s="39"/>
      <c r="BF82" s="37">
        <f t="shared" si="60"/>
        <v>0</v>
      </c>
      <c r="BG82" s="39"/>
      <c r="BH82" s="37">
        <f t="shared" si="61"/>
        <v>0</v>
      </c>
    </row>
    <row r="83" spans="1:60" x14ac:dyDescent="0.55000000000000004">
      <c r="A83" s="8">
        <f>[5]ตารางจด!A83</f>
        <v>5</v>
      </c>
      <c r="B83" s="52" t="str">
        <f>[5]ตารางจด!B83</f>
        <v>63/141</v>
      </c>
      <c r="C83" s="8">
        <f>[5]ตารางจด!C83</f>
        <v>0</v>
      </c>
      <c r="D83" s="8">
        <f>[5]ตารางจด!D83</f>
        <v>0</v>
      </c>
      <c r="E83" s="65">
        <f>'[6]ธันวาคม 67 '!E83</f>
        <v>5590</v>
      </c>
      <c r="F83" s="24"/>
      <c r="G83" s="25"/>
      <c r="H83" s="26">
        <f>'[5]มกราคม 68'!E83</f>
        <v>5668</v>
      </c>
      <c r="I83" s="24">
        <f t="shared" si="38"/>
        <v>78</v>
      </c>
      <c r="J83" s="25">
        <f t="shared" si="68"/>
        <v>351</v>
      </c>
      <c r="K83" s="26">
        <f>'[5]กุมภาพันธ์ 68'!E83</f>
        <v>5740</v>
      </c>
      <c r="L83" s="24">
        <f t="shared" si="39"/>
        <v>72</v>
      </c>
      <c r="M83" s="25">
        <f t="shared" si="40"/>
        <v>324</v>
      </c>
      <c r="N83" s="26">
        <f>'[5]มีนาคม 68'!E83</f>
        <v>5826</v>
      </c>
      <c r="O83" s="24">
        <f t="shared" si="41"/>
        <v>86</v>
      </c>
      <c r="P83" s="25">
        <f t="shared" si="42"/>
        <v>387</v>
      </c>
      <c r="Q83" s="24">
        <f>'[5]เมษายน 68 '!E83</f>
        <v>0</v>
      </c>
      <c r="R83" s="24">
        <f t="shared" si="43"/>
        <v>-5826</v>
      </c>
      <c r="S83" s="25">
        <f t="shared" si="44"/>
        <v>-26217</v>
      </c>
      <c r="T83" s="24">
        <f>'[5]พฤษภาคม 68'!E83</f>
        <v>0</v>
      </c>
      <c r="U83" s="24">
        <f t="shared" si="45"/>
        <v>0</v>
      </c>
      <c r="V83" s="25">
        <f t="shared" si="46"/>
        <v>0</v>
      </c>
      <c r="W83" s="26">
        <f>'[5]มิถุนายน 68 '!E83</f>
        <v>0</v>
      </c>
      <c r="X83" s="24">
        <f t="shared" si="62"/>
        <v>0</v>
      </c>
      <c r="Y83" s="25">
        <f t="shared" si="47"/>
        <v>0</v>
      </c>
      <c r="Z83" s="26">
        <f>'[5]กรกฏาคม 68 '!E83</f>
        <v>0</v>
      </c>
      <c r="AA83" s="24">
        <f t="shared" si="48"/>
        <v>0</v>
      </c>
      <c r="AB83" s="25">
        <f t="shared" si="49"/>
        <v>0</v>
      </c>
      <c r="AC83" s="26">
        <f>'[5]สิงหาคม 68 '!E83</f>
        <v>0</v>
      </c>
      <c r="AD83" s="24">
        <f t="shared" si="63"/>
        <v>0</v>
      </c>
      <c r="AE83" s="25">
        <f t="shared" si="50"/>
        <v>0</v>
      </c>
      <c r="AF83" s="26">
        <f>'[5]กันยายน 68 '!E83</f>
        <v>0</v>
      </c>
      <c r="AG83" s="24">
        <f t="shared" si="64"/>
        <v>0</v>
      </c>
      <c r="AH83" s="25">
        <f t="shared" si="51"/>
        <v>0</v>
      </c>
      <c r="AI83" s="26">
        <f>'[5]ตุลาคม 68 '!E83</f>
        <v>0</v>
      </c>
      <c r="AJ83" s="24">
        <f t="shared" si="65"/>
        <v>0</v>
      </c>
      <c r="AK83" s="25">
        <f t="shared" si="52"/>
        <v>0</v>
      </c>
      <c r="AL83" s="26">
        <f>'[5]พฤศจิกายน 68'!E83</f>
        <v>0</v>
      </c>
      <c r="AM83" s="24">
        <f t="shared" si="66"/>
        <v>0</v>
      </c>
      <c r="AN83" s="25">
        <f t="shared" si="53"/>
        <v>0</v>
      </c>
      <c r="AO83" s="26">
        <f>'[5]ธันวาคม 68 '!E83</f>
        <v>0</v>
      </c>
      <c r="AP83" s="24">
        <f t="shared" si="67"/>
        <v>0</v>
      </c>
      <c r="AQ83" s="25">
        <f t="shared" si="54"/>
        <v>0</v>
      </c>
      <c r="AS83" s="39"/>
      <c r="AT83" s="37"/>
      <c r="AU83" s="39"/>
      <c r="AV83" s="37">
        <f t="shared" si="56"/>
        <v>-27</v>
      </c>
      <c r="AW83" s="39"/>
      <c r="AX83" s="37">
        <f t="shared" si="57"/>
        <v>63</v>
      </c>
      <c r="AY83" s="39"/>
      <c r="AZ83" s="37">
        <f t="shared" si="58"/>
        <v>-26604</v>
      </c>
      <c r="BA83" s="39"/>
      <c r="BB83" s="37">
        <f t="shared" si="59"/>
        <v>26217</v>
      </c>
      <c r="BC83" s="39"/>
      <c r="BD83" s="37">
        <f t="shared" si="55"/>
        <v>0</v>
      </c>
      <c r="BE83" s="39"/>
      <c r="BF83" s="37">
        <f t="shared" si="60"/>
        <v>0</v>
      </c>
      <c r="BG83" s="39"/>
      <c r="BH83" s="37">
        <f t="shared" si="61"/>
        <v>0</v>
      </c>
    </row>
    <row r="84" spans="1:60" x14ac:dyDescent="0.55000000000000004">
      <c r="A84" s="8">
        <f>[5]ตารางจด!A84</f>
        <v>6</v>
      </c>
      <c r="B84" s="52" t="str">
        <f>[5]ตารางจด!B84</f>
        <v>63/142</v>
      </c>
      <c r="C84" s="8">
        <f>[5]ตารางจด!C84</f>
        <v>0</v>
      </c>
      <c r="D84" s="8">
        <f>[5]ตารางจด!D84</f>
        <v>8653276</v>
      </c>
      <c r="E84" s="65">
        <f>'[6]ธันวาคม 67 '!E84</f>
        <v>1284</v>
      </c>
      <c r="F84" s="24"/>
      <c r="G84" s="25"/>
      <c r="H84" s="26">
        <f>'[5]มกราคม 68'!E84</f>
        <v>1367</v>
      </c>
      <c r="I84" s="24">
        <f t="shared" si="38"/>
        <v>83</v>
      </c>
      <c r="J84" s="25">
        <f t="shared" si="68"/>
        <v>373.5</v>
      </c>
      <c r="K84" s="26">
        <f>'[5]กุมภาพันธ์ 68'!E84</f>
        <v>1454</v>
      </c>
      <c r="L84" s="24">
        <f t="shared" si="39"/>
        <v>87</v>
      </c>
      <c r="M84" s="25">
        <f t="shared" si="40"/>
        <v>391.5</v>
      </c>
      <c r="N84" s="26">
        <f>'[5]มีนาคม 68'!E84</f>
        <v>1536</v>
      </c>
      <c r="O84" s="24">
        <f t="shared" si="41"/>
        <v>82</v>
      </c>
      <c r="P84" s="25">
        <f t="shared" si="42"/>
        <v>369</v>
      </c>
      <c r="Q84" s="24">
        <f>'[5]เมษายน 68 '!E84</f>
        <v>0</v>
      </c>
      <c r="R84" s="24">
        <f t="shared" si="43"/>
        <v>-1536</v>
      </c>
      <c r="S84" s="25">
        <f t="shared" si="44"/>
        <v>-6912</v>
      </c>
      <c r="T84" s="24">
        <f>'[5]พฤษภาคม 68'!E84</f>
        <v>0</v>
      </c>
      <c r="U84" s="24">
        <f t="shared" si="45"/>
        <v>0</v>
      </c>
      <c r="V84" s="25">
        <f t="shared" si="46"/>
        <v>0</v>
      </c>
      <c r="W84" s="26">
        <f>'[5]มิถุนายน 68 '!E84</f>
        <v>0</v>
      </c>
      <c r="X84" s="24">
        <f t="shared" si="62"/>
        <v>0</v>
      </c>
      <c r="Y84" s="25">
        <f t="shared" si="47"/>
        <v>0</v>
      </c>
      <c r="Z84" s="26">
        <f>'[5]กรกฏาคม 68 '!E84</f>
        <v>0</v>
      </c>
      <c r="AA84" s="24">
        <f t="shared" si="48"/>
        <v>0</v>
      </c>
      <c r="AB84" s="25">
        <f t="shared" si="49"/>
        <v>0</v>
      </c>
      <c r="AC84" s="26">
        <f>'[5]สิงหาคม 68 '!E84</f>
        <v>0</v>
      </c>
      <c r="AD84" s="24">
        <f t="shared" si="63"/>
        <v>0</v>
      </c>
      <c r="AE84" s="25">
        <f t="shared" si="50"/>
        <v>0</v>
      </c>
      <c r="AF84" s="26">
        <f>'[5]กันยายน 68 '!E84</f>
        <v>0</v>
      </c>
      <c r="AG84" s="24">
        <f t="shared" si="64"/>
        <v>0</v>
      </c>
      <c r="AH84" s="25">
        <f t="shared" si="51"/>
        <v>0</v>
      </c>
      <c r="AI84" s="26">
        <f>'[5]ตุลาคม 68 '!E84</f>
        <v>0</v>
      </c>
      <c r="AJ84" s="24">
        <f t="shared" si="65"/>
        <v>0</v>
      </c>
      <c r="AK84" s="25">
        <f t="shared" si="52"/>
        <v>0</v>
      </c>
      <c r="AL84" s="26">
        <f>'[5]พฤศจิกายน 68'!E84</f>
        <v>0</v>
      </c>
      <c r="AM84" s="24">
        <f t="shared" si="66"/>
        <v>0</v>
      </c>
      <c r="AN84" s="25">
        <f t="shared" si="53"/>
        <v>0</v>
      </c>
      <c r="AO84" s="26">
        <f>'[5]ธันวาคม 68 '!E84</f>
        <v>0</v>
      </c>
      <c r="AP84" s="24">
        <f t="shared" si="67"/>
        <v>0</v>
      </c>
      <c r="AQ84" s="25">
        <f t="shared" si="54"/>
        <v>0</v>
      </c>
      <c r="AS84" s="45"/>
      <c r="AT84" s="38"/>
      <c r="AU84" s="39"/>
      <c r="AV84" s="37">
        <f t="shared" si="56"/>
        <v>18</v>
      </c>
      <c r="AW84" s="39"/>
      <c r="AX84" s="37">
        <f t="shared" si="57"/>
        <v>-22.5</v>
      </c>
      <c r="AY84" s="39"/>
      <c r="AZ84" s="37">
        <f t="shared" si="58"/>
        <v>-7281</v>
      </c>
      <c r="BA84" s="39"/>
      <c r="BB84" s="37">
        <f t="shared" si="59"/>
        <v>6912</v>
      </c>
      <c r="BC84" s="39"/>
      <c r="BD84" s="37">
        <f t="shared" si="55"/>
        <v>0</v>
      </c>
      <c r="BE84" s="39"/>
      <c r="BF84" s="37">
        <f t="shared" si="60"/>
        <v>0</v>
      </c>
      <c r="BG84" s="39"/>
      <c r="BH84" s="37">
        <f t="shared" si="61"/>
        <v>0</v>
      </c>
    </row>
    <row r="85" spans="1:60" x14ac:dyDescent="0.55000000000000004">
      <c r="A85" s="8">
        <f>[5]ตารางจด!A85</f>
        <v>7</v>
      </c>
      <c r="B85" s="52" t="str">
        <f>[5]ตารางจด!B85</f>
        <v>63/143</v>
      </c>
      <c r="C85" s="8">
        <f>[5]ตารางจด!C85</f>
        <v>0</v>
      </c>
      <c r="D85" s="8">
        <f>[5]ตารางจด!D85</f>
        <v>0</v>
      </c>
      <c r="E85" s="65">
        <f>'[6]ธันวาคม 67 '!E85</f>
        <v>1267</v>
      </c>
      <c r="F85" s="24"/>
      <c r="G85" s="25"/>
      <c r="H85" s="26">
        <f>'[5]มกราคม 68'!E85</f>
        <v>1439</v>
      </c>
      <c r="I85" s="24">
        <f t="shared" si="38"/>
        <v>172</v>
      </c>
      <c r="J85" s="25">
        <f t="shared" si="68"/>
        <v>774</v>
      </c>
      <c r="K85" s="26">
        <f>'[5]กุมภาพันธ์ 68'!E85</f>
        <v>1609</v>
      </c>
      <c r="L85" s="24">
        <f t="shared" si="39"/>
        <v>170</v>
      </c>
      <c r="M85" s="25">
        <f t="shared" si="40"/>
        <v>765</v>
      </c>
      <c r="N85" s="26">
        <f>'[5]มีนาคม 68'!E85</f>
        <v>1836</v>
      </c>
      <c r="O85" s="24">
        <f t="shared" si="41"/>
        <v>227</v>
      </c>
      <c r="P85" s="25">
        <f t="shared" si="42"/>
        <v>1021.5</v>
      </c>
      <c r="Q85" s="24">
        <f>'[5]เมษายน 68 '!E85</f>
        <v>0</v>
      </c>
      <c r="R85" s="24">
        <f t="shared" si="43"/>
        <v>-1836</v>
      </c>
      <c r="S85" s="25">
        <f t="shared" si="44"/>
        <v>-8262</v>
      </c>
      <c r="T85" s="24">
        <f>'[5]พฤษภาคม 68'!E85</f>
        <v>0</v>
      </c>
      <c r="U85" s="24">
        <f t="shared" si="45"/>
        <v>0</v>
      </c>
      <c r="V85" s="25">
        <f t="shared" si="46"/>
        <v>0</v>
      </c>
      <c r="W85" s="26">
        <f>'[5]มิถุนายน 68 '!E85</f>
        <v>0</v>
      </c>
      <c r="X85" s="24">
        <f t="shared" si="62"/>
        <v>0</v>
      </c>
      <c r="Y85" s="25">
        <f t="shared" si="47"/>
        <v>0</v>
      </c>
      <c r="Z85" s="26">
        <f>'[5]กรกฏาคม 68 '!E85</f>
        <v>0</v>
      </c>
      <c r="AA85" s="24">
        <f t="shared" si="48"/>
        <v>0</v>
      </c>
      <c r="AB85" s="25">
        <f t="shared" si="49"/>
        <v>0</v>
      </c>
      <c r="AC85" s="26">
        <f>'[5]สิงหาคม 68 '!E85</f>
        <v>0</v>
      </c>
      <c r="AD85" s="24">
        <f t="shared" si="63"/>
        <v>0</v>
      </c>
      <c r="AE85" s="25">
        <f t="shared" si="50"/>
        <v>0</v>
      </c>
      <c r="AF85" s="26">
        <f>'[5]กันยายน 68 '!E85</f>
        <v>0</v>
      </c>
      <c r="AG85" s="24">
        <f t="shared" si="64"/>
        <v>0</v>
      </c>
      <c r="AH85" s="25">
        <f t="shared" si="51"/>
        <v>0</v>
      </c>
      <c r="AI85" s="26">
        <f>'[5]ตุลาคม 68 '!E85</f>
        <v>0</v>
      </c>
      <c r="AJ85" s="24">
        <f t="shared" si="65"/>
        <v>0</v>
      </c>
      <c r="AK85" s="25">
        <f t="shared" si="52"/>
        <v>0</v>
      </c>
      <c r="AL85" s="26">
        <f>'[5]พฤศจิกายน 68'!E85</f>
        <v>0</v>
      </c>
      <c r="AM85" s="24">
        <f t="shared" si="66"/>
        <v>0</v>
      </c>
      <c r="AN85" s="25">
        <f t="shared" si="53"/>
        <v>0</v>
      </c>
      <c r="AO85" s="26">
        <f>'[5]ธันวาคม 68 '!E85</f>
        <v>0</v>
      </c>
      <c r="AP85" s="24">
        <f t="shared" si="67"/>
        <v>0</v>
      </c>
      <c r="AQ85" s="25">
        <f t="shared" si="54"/>
        <v>0</v>
      </c>
      <c r="AS85" s="39"/>
      <c r="AT85" s="37"/>
      <c r="AU85" s="39"/>
      <c r="AV85" s="37">
        <f t="shared" si="56"/>
        <v>-9</v>
      </c>
      <c r="AW85" s="39"/>
      <c r="AX85" s="37">
        <f t="shared" si="57"/>
        <v>256.5</v>
      </c>
      <c r="AY85" s="43"/>
      <c r="AZ85" s="37">
        <f t="shared" si="58"/>
        <v>-9283.5</v>
      </c>
      <c r="BA85" s="39"/>
      <c r="BB85" s="37">
        <f t="shared" si="59"/>
        <v>8262</v>
      </c>
      <c r="BC85" s="39"/>
      <c r="BD85" s="37">
        <f t="shared" si="55"/>
        <v>0</v>
      </c>
      <c r="BE85" s="39"/>
      <c r="BF85" s="37">
        <f t="shared" si="60"/>
        <v>0</v>
      </c>
      <c r="BG85" s="39"/>
      <c r="BH85" s="37">
        <f t="shared" si="61"/>
        <v>0</v>
      </c>
    </row>
    <row r="86" spans="1:60" x14ac:dyDescent="0.55000000000000004">
      <c r="A86" s="8">
        <f>[5]ตารางจด!A86</f>
        <v>8</v>
      </c>
      <c r="B86" s="52" t="str">
        <f>[5]ตารางจด!B86</f>
        <v>63/144</v>
      </c>
      <c r="C86" s="8">
        <f>[5]ตารางจด!C86</f>
        <v>0</v>
      </c>
      <c r="D86" s="8">
        <f>[5]ตารางจด!D86</f>
        <v>0</v>
      </c>
      <c r="E86" s="65">
        <f>'[6]ธันวาคม 67 '!E86</f>
        <v>453</v>
      </c>
      <c r="F86" s="24"/>
      <c r="G86" s="25"/>
      <c r="H86" s="26">
        <f>'[5]มกราคม 68'!E86</f>
        <v>511</v>
      </c>
      <c r="I86" s="24">
        <f t="shared" si="38"/>
        <v>58</v>
      </c>
      <c r="J86" s="25">
        <f t="shared" si="68"/>
        <v>261</v>
      </c>
      <c r="K86" s="26">
        <f>'[5]กุมภาพันธ์ 68'!E86</f>
        <v>533</v>
      </c>
      <c r="L86" s="24">
        <f t="shared" si="39"/>
        <v>22</v>
      </c>
      <c r="M86" s="25">
        <f t="shared" si="40"/>
        <v>99</v>
      </c>
      <c r="N86" s="26">
        <f>'[5]มีนาคม 68'!E86</f>
        <v>548</v>
      </c>
      <c r="O86" s="24">
        <f t="shared" si="41"/>
        <v>15</v>
      </c>
      <c r="P86" s="25">
        <f t="shared" si="42"/>
        <v>67.5</v>
      </c>
      <c r="Q86" s="24">
        <f>'[5]เมษายน 68 '!E86</f>
        <v>0</v>
      </c>
      <c r="R86" s="24">
        <f t="shared" si="43"/>
        <v>-548</v>
      </c>
      <c r="S86" s="25">
        <f t="shared" si="44"/>
        <v>-2466</v>
      </c>
      <c r="T86" s="24">
        <f>'[5]พฤษภาคม 68'!E86</f>
        <v>0</v>
      </c>
      <c r="U86" s="24">
        <f t="shared" si="45"/>
        <v>0</v>
      </c>
      <c r="V86" s="25">
        <f t="shared" si="46"/>
        <v>0</v>
      </c>
      <c r="W86" s="26">
        <f>'[5]มิถุนายน 68 '!E86</f>
        <v>0</v>
      </c>
      <c r="X86" s="24">
        <f t="shared" si="62"/>
        <v>0</v>
      </c>
      <c r="Y86" s="25">
        <f t="shared" si="47"/>
        <v>0</v>
      </c>
      <c r="Z86" s="26">
        <f>'[5]กรกฏาคม 68 '!E86</f>
        <v>0</v>
      </c>
      <c r="AA86" s="24">
        <f t="shared" si="48"/>
        <v>0</v>
      </c>
      <c r="AB86" s="25">
        <f t="shared" si="49"/>
        <v>0</v>
      </c>
      <c r="AC86" s="26">
        <f>'[5]สิงหาคม 68 '!E86</f>
        <v>0</v>
      </c>
      <c r="AD86" s="24">
        <f t="shared" si="63"/>
        <v>0</v>
      </c>
      <c r="AE86" s="25">
        <f t="shared" si="50"/>
        <v>0</v>
      </c>
      <c r="AF86" s="26">
        <f>'[5]กันยายน 68 '!E86</f>
        <v>0</v>
      </c>
      <c r="AG86" s="24">
        <f t="shared" si="64"/>
        <v>0</v>
      </c>
      <c r="AH86" s="25">
        <f t="shared" si="51"/>
        <v>0</v>
      </c>
      <c r="AI86" s="26">
        <f>'[5]ตุลาคม 68 '!E86</f>
        <v>0</v>
      </c>
      <c r="AJ86" s="24">
        <f t="shared" si="65"/>
        <v>0</v>
      </c>
      <c r="AK86" s="25">
        <f t="shared" si="52"/>
        <v>0</v>
      </c>
      <c r="AL86" s="26">
        <f>'[5]พฤศจิกายน 68'!E86</f>
        <v>0</v>
      </c>
      <c r="AM86" s="24">
        <f t="shared" si="66"/>
        <v>0</v>
      </c>
      <c r="AN86" s="25">
        <f t="shared" si="53"/>
        <v>0</v>
      </c>
      <c r="AO86" s="26">
        <f>'[5]ธันวาคม 68 '!E86</f>
        <v>0</v>
      </c>
      <c r="AP86" s="24">
        <f t="shared" si="67"/>
        <v>0</v>
      </c>
      <c r="AQ86" s="25">
        <f t="shared" si="54"/>
        <v>0</v>
      </c>
      <c r="AS86" s="39"/>
      <c r="AT86" s="37"/>
      <c r="AU86" s="39"/>
      <c r="AV86" s="37">
        <f t="shared" si="56"/>
        <v>-162</v>
      </c>
      <c r="AW86" s="39"/>
      <c r="AX86" s="37">
        <f t="shared" si="57"/>
        <v>-31.5</v>
      </c>
      <c r="AY86" s="39"/>
      <c r="AZ86" s="37">
        <f t="shared" si="58"/>
        <v>-2533.5</v>
      </c>
      <c r="BA86" s="39"/>
      <c r="BB86" s="37">
        <f t="shared" si="59"/>
        <v>2466</v>
      </c>
      <c r="BC86" s="39"/>
      <c r="BD86" s="37">
        <f t="shared" si="55"/>
        <v>0</v>
      </c>
      <c r="BE86" s="39"/>
      <c r="BF86" s="37">
        <f t="shared" si="60"/>
        <v>0</v>
      </c>
      <c r="BG86" s="39"/>
      <c r="BH86" s="37">
        <f t="shared" si="61"/>
        <v>0</v>
      </c>
    </row>
    <row r="87" spans="1:60" x14ac:dyDescent="0.55000000000000004">
      <c r="A87" s="8">
        <f>[5]ตารางจด!A87</f>
        <v>9</v>
      </c>
      <c r="B87" s="52" t="str">
        <f>[5]ตารางจด!B87</f>
        <v>63/145</v>
      </c>
      <c r="C87" s="8">
        <f>[5]ตารางจด!C87</f>
        <v>0</v>
      </c>
      <c r="D87" s="8">
        <f>[5]ตารางจด!D87</f>
        <v>0</v>
      </c>
      <c r="E87" s="65">
        <f>'[6]ธันวาคม 67 '!E87</f>
        <v>7614</v>
      </c>
      <c r="F87" s="24"/>
      <c r="G87" s="25"/>
      <c r="H87" s="26">
        <f>'[5]มกราคม 68'!E87</f>
        <v>7769</v>
      </c>
      <c r="I87" s="24">
        <f t="shared" si="38"/>
        <v>155</v>
      </c>
      <c r="J87" s="25">
        <f t="shared" si="68"/>
        <v>697.5</v>
      </c>
      <c r="K87" s="26">
        <f>'[5]กุมภาพันธ์ 68'!E87</f>
        <v>7913</v>
      </c>
      <c r="L87" s="24">
        <f t="shared" si="39"/>
        <v>144</v>
      </c>
      <c r="M87" s="25">
        <f t="shared" si="40"/>
        <v>648</v>
      </c>
      <c r="N87" s="26">
        <f>'[5]มีนาคม 68'!E87</f>
        <v>8040</v>
      </c>
      <c r="O87" s="24">
        <f t="shared" si="41"/>
        <v>127</v>
      </c>
      <c r="P87" s="25">
        <f t="shared" si="42"/>
        <v>571.5</v>
      </c>
      <c r="Q87" s="24">
        <f>'[5]เมษายน 68 '!E87</f>
        <v>0</v>
      </c>
      <c r="R87" s="24">
        <f t="shared" si="43"/>
        <v>-8040</v>
      </c>
      <c r="S87" s="25">
        <f t="shared" si="44"/>
        <v>-36180</v>
      </c>
      <c r="T87" s="24">
        <f>'[5]พฤษภาคม 68'!E87</f>
        <v>0</v>
      </c>
      <c r="U87" s="24">
        <f t="shared" si="45"/>
        <v>0</v>
      </c>
      <c r="V87" s="25">
        <f t="shared" si="46"/>
        <v>0</v>
      </c>
      <c r="W87" s="26">
        <f>'[5]มิถุนายน 68 '!E87</f>
        <v>0</v>
      </c>
      <c r="X87" s="24">
        <f t="shared" si="62"/>
        <v>0</v>
      </c>
      <c r="Y87" s="25">
        <f t="shared" si="47"/>
        <v>0</v>
      </c>
      <c r="Z87" s="26">
        <f>'[5]กรกฏาคม 68 '!E87</f>
        <v>0</v>
      </c>
      <c r="AA87" s="24">
        <f t="shared" si="48"/>
        <v>0</v>
      </c>
      <c r="AB87" s="25">
        <f t="shared" si="49"/>
        <v>0</v>
      </c>
      <c r="AC87" s="26">
        <f>'[5]สิงหาคม 68 '!E87</f>
        <v>0</v>
      </c>
      <c r="AD87" s="24">
        <f t="shared" si="63"/>
        <v>0</v>
      </c>
      <c r="AE87" s="25">
        <f t="shared" si="50"/>
        <v>0</v>
      </c>
      <c r="AF87" s="26">
        <f>'[5]กันยายน 68 '!E87</f>
        <v>0</v>
      </c>
      <c r="AG87" s="24">
        <f t="shared" si="64"/>
        <v>0</v>
      </c>
      <c r="AH87" s="25">
        <f t="shared" si="51"/>
        <v>0</v>
      </c>
      <c r="AI87" s="26">
        <f>'[5]ตุลาคม 68 '!E87</f>
        <v>0</v>
      </c>
      <c r="AJ87" s="24">
        <f t="shared" si="65"/>
        <v>0</v>
      </c>
      <c r="AK87" s="25">
        <f t="shared" si="52"/>
        <v>0</v>
      </c>
      <c r="AL87" s="26">
        <f>'[5]พฤศจิกายน 68'!E87</f>
        <v>0</v>
      </c>
      <c r="AM87" s="24">
        <f t="shared" si="66"/>
        <v>0</v>
      </c>
      <c r="AN87" s="25">
        <f t="shared" si="53"/>
        <v>0</v>
      </c>
      <c r="AO87" s="26">
        <f>'[5]ธันวาคม 68 '!E87</f>
        <v>0</v>
      </c>
      <c r="AP87" s="24">
        <f t="shared" si="67"/>
        <v>0</v>
      </c>
      <c r="AQ87" s="25">
        <f t="shared" si="54"/>
        <v>0</v>
      </c>
      <c r="AS87" s="39"/>
      <c r="AT87" s="37"/>
      <c r="AU87" s="39"/>
      <c r="AV87" s="37">
        <f t="shared" si="56"/>
        <v>-49.5</v>
      </c>
      <c r="AW87" s="39"/>
      <c r="AX87" s="37">
        <f t="shared" si="57"/>
        <v>-76.5</v>
      </c>
      <c r="AY87" s="39"/>
      <c r="AZ87" s="37">
        <f t="shared" si="58"/>
        <v>-36751.5</v>
      </c>
      <c r="BA87" s="39"/>
      <c r="BB87" s="37">
        <f t="shared" si="59"/>
        <v>36180</v>
      </c>
      <c r="BC87" s="39"/>
      <c r="BD87" s="37">
        <f t="shared" si="55"/>
        <v>0</v>
      </c>
      <c r="BE87" s="39"/>
      <c r="BF87" s="37">
        <f t="shared" si="60"/>
        <v>0</v>
      </c>
      <c r="BG87" s="39"/>
      <c r="BH87" s="37">
        <f t="shared" si="61"/>
        <v>0</v>
      </c>
    </row>
    <row r="88" spans="1:60" x14ac:dyDescent="0.55000000000000004">
      <c r="A88" s="8">
        <f>[5]ตารางจด!A88</f>
        <v>10</v>
      </c>
      <c r="B88" s="52" t="str">
        <f>[5]ตารางจด!B88</f>
        <v>63/146</v>
      </c>
      <c r="C88" s="8">
        <f>[5]ตารางจด!C88</f>
        <v>0</v>
      </c>
      <c r="D88" s="8">
        <f>[5]ตารางจด!D88</f>
        <v>0</v>
      </c>
      <c r="E88" s="65">
        <f>'[6]ธันวาคม 67 '!E88</f>
        <v>5109</v>
      </c>
      <c r="F88" s="24"/>
      <c r="G88" s="25"/>
      <c r="H88" s="26">
        <f>'[5]มกราคม 68'!E88</f>
        <v>5137</v>
      </c>
      <c r="I88" s="24">
        <f t="shared" si="38"/>
        <v>28</v>
      </c>
      <c r="J88" s="25">
        <f t="shared" si="68"/>
        <v>126</v>
      </c>
      <c r="K88" s="26">
        <f>'[5]กุมภาพันธ์ 68'!E88</f>
        <v>5166</v>
      </c>
      <c r="L88" s="24">
        <f t="shared" si="39"/>
        <v>29</v>
      </c>
      <c r="M88" s="25">
        <f t="shared" si="40"/>
        <v>130.5</v>
      </c>
      <c r="N88" s="26">
        <f>'[5]มีนาคม 68'!E88</f>
        <v>5193</v>
      </c>
      <c r="O88" s="24">
        <f t="shared" si="41"/>
        <v>27</v>
      </c>
      <c r="P88" s="25">
        <f t="shared" si="42"/>
        <v>121.5</v>
      </c>
      <c r="Q88" s="24">
        <f>'[5]เมษายน 68 '!E88</f>
        <v>0</v>
      </c>
      <c r="R88" s="24">
        <f t="shared" si="43"/>
        <v>-5193</v>
      </c>
      <c r="S88" s="25">
        <f t="shared" si="44"/>
        <v>-23368.5</v>
      </c>
      <c r="T88" s="24">
        <f>'[5]พฤษภาคม 68'!E88</f>
        <v>0</v>
      </c>
      <c r="U88" s="24">
        <f t="shared" si="45"/>
        <v>0</v>
      </c>
      <c r="V88" s="25">
        <f t="shared" si="46"/>
        <v>0</v>
      </c>
      <c r="W88" s="26">
        <f>'[5]มิถุนายน 68 '!E88</f>
        <v>0</v>
      </c>
      <c r="X88" s="24">
        <f t="shared" si="62"/>
        <v>0</v>
      </c>
      <c r="Y88" s="25">
        <f t="shared" si="47"/>
        <v>0</v>
      </c>
      <c r="Z88" s="26">
        <f>'[5]กรกฏาคม 68 '!E88</f>
        <v>0</v>
      </c>
      <c r="AA88" s="24">
        <f t="shared" si="48"/>
        <v>0</v>
      </c>
      <c r="AB88" s="25">
        <f t="shared" si="49"/>
        <v>0</v>
      </c>
      <c r="AC88" s="26">
        <f>'[5]สิงหาคม 68 '!E88</f>
        <v>0</v>
      </c>
      <c r="AD88" s="24">
        <f t="shared" si="63"/>
        <v>0</v>
      </c>
      <c r="AE88" s="25">
        <f t="shared" si="50"/>
        <v>0</v>
      </c>
      <c r="AF88" s="26">
        <f>'[5]กันยายน 68 '!E88</f>
        <v>0</v>
      </c>
      <c r="AG88" s="24">
        <f t="shared" si="64"/>
        <v>0</v>
      </c>
      <c r="AH88" s="25">
        <f t="shared" si="51"/>
        <v>0</v>
      </c>
      <c r="AI88" s="26">
        <f>'[5]ตุลาคม 68 '!E88</f>
        <v>0</v>
      </c>
      <c r="AJ88" s="24">
        <f t="shared" si="65"/>
        <v>0</v>
      </c>
      <c r="AK88" s="25">
        <f t="shared" si="52"/>
        <v>0</v>
      </c>
      <c r="AL88" s="26">
        <f>'[5]พฤศจิกายน 68'!E88</f>
        <v>0</v>
      </c>
      <c r="AM88" s="24">
        <f t="shared" si="66"/>
        <v>0</v>
      </c>
      <c r="AN88" s="25">
        <f t="shared" si="53"/>
        <v>0</v>
      </c>
      <c r="AO88" s="26">
        <f>'[5]ธันวาคม 68 '!E88</f>
        <v>0</v>
      </c>
      <c r="AP88" s="24">
        <f t="shared" si="67"/>
        <v>0</v>
      </c>
      <c r="AQ88" s="25">
        <f t="shared" si="54"/>
        <v>0</v>
      </c>
      <c r="AS88" s="39"/>
      <c r="AT88" s="37"/>
      <c r="AU88" s="39"/>
      <c r="AV88" s="37">
        <f t="shared" si="56"/>
        <v>4.5</v>
      </c>
      <c r="AW88" s="39"/>
      <c r="AX88" s="37">
        <f t="shared" si="57"/>
        <v>-9</v>
      </c>
      <c r="AY88" s="39"/>
      <c r="AZ88" s="37">
        <f t="shared" si="58"/>
        <v>-23490</v>
      </c>
      <c r="BA88" s="39"/>
      <c r="BB88" s="37">
        <f t="shared" si="59"/>
        <v>23368.5</v>
      </c>
      <c r="BC88" s="39"/>
      <c r="BD88" s="37">
        <f t="shared" si="55"/>
        <v>0</v>
      </c>
      <c r="BE88" s="39"/>
      <c r="BF88" s="37">
        <f t="shared" si="60"/>
        <v>0</v>
      </c>
      <c r="BG88" s="39"/>
      <c r="BH88" s="37">
        <f t="shared" si="61"/>
        <v>0</v>
      </c>
    </row>
    <row r="89" spans="1:60" x14ac:dyDescent="0.55000000000000004">
      <c r="A89" s="8">
        <f>[5]ตารางจด!A89</f>
        <v>11</v>
      </c>
      <c r="B89" s="52" t="str">
        <f>[5]ตารางจด!B89</f>
        <v>63/147</v>
      </c>
      <c r="C89" s="8">
        <f>[5]ตารางจด!C89</f>
        <v>0</v>
      </c>
      <c r="D89" s="8">
        <f>[5]ตารางจด!D89</f>
        <v>9772892</v>
      </c>
      <c r="E89" s="65">
        <f>'[6]ธันวาคม 67 '!E89</f>
        <v>282</v>
      </c>
      <c r="F89" s="24"/>
      <c r="G89" s="25"/>
      <c r="H89" s="26">
        <f>'[5]มกราคม 68'!E89</f>
        <v>282</v>
      </c>
      <c r="I89" s="24">
        <f t="shared" si="38"/>
        <v>0</v>
      </c>
      <c r="J89" s="25">
        <f t="shared" si="68"/>
        <v>0</v>
      </c>
      <c r="K89" s="26">
        <f>'[5]กุมภาพันธ์ 68'!E89</f>
        <v>282</v>
      </c>
      <c r="L89" s="24">
        <f t="shared" si="39"/>
        <v>0</v>
      </c>
      <c r="M89" s="25">
        <f t="shared" si="40"/>
        <v>0</v>
      </c>
      <c r="N89" s="26">
        <f>'[5]มีนาคม 68'!E89</f>
        <v>282</v>
      </c>
      <c r="O89" s="24">
        <f t="shared" si="41"/>
        <v>0</v>
      </c>
      <c r="P89" s="25">
        <f t="shared" si="42"/>
        <v>0</v>
      </c>
      <c r="Q89" s="24">
        <f>'[5]เมษายน 68 '!E89</f>
        <v>0</v>
      </c>
      <c r="R89" s="24">
        <f t="shared" si="43"/>
        <v>-282</v>
      </c>
      <c r="S89" s="25">
        <f t="shared" si="44"/>
        <v>-1269</v>
      </c>
      <c r="T89" s="24">
        <f>'[5]พฤษภาคม 68'!E89</f>
        <v>0</v>
      </c>
      <c r="U89" s="24">
        <f t="shared" si="45"/>
        <v>0</v>
      </c>
      <c r="V89" s="25">
        <f t="shared" si="46"/>
        <v>0</v>
      </c>
      <c r="W89" s="26">
        <f>'[5]มิถุนายน 68 '!E89</f>
        <v>0</v>
      </c>
      <c r="X89" s="24">
        <f t="shared" si="62"/>
        <v>0</v>
      </c>
      <c r="Y89" s="25">
        <f t="shared" si="47"/>
        <v>0</v>
      </c>
      <c r="Z89" s="26">
        <f>'[5]กรกฏาคม 68 '!E89</f>
        <v>0</v>
      </c>
      <c r="AA89" s="24">
        <f t="shared" si="48"/>
        <v>0</v>
      </c>
      <c r="AB89" s="25">
        <f t="shared" si="49"/>
        <v>0</v>
      </c>
      <c r="AC89" s="26">
        <f>'[5]สิงหาคม 68 '!E89</f>
        <v>0</v>
      </c>
      <c r="AD89" s="24">
        <f t="shared" si="63"/>
        <v>0</v>
      </c>
      <c r="AE89" s="25">
        <f t="shared" si="50"/>
        <v>0</v>
      </c>
      <c r="AF89" s="26">
        <f>'[5]กันยายน 68 '!E89</f>
        <v>0</v>
      </c>
      <c r="AG89" s="24">
        <f t="shared" si="64"/>
        <v>0</v>
      </c>
      <c r="AH89" s="25">
        <f t="shared" si="51"/>
        <v>0</v>
      </c>
      <c r="AI89" s="26">
        <f>'[5]ตุลาคม 68 '!E89</f>
        <v>0</v>
      </c>
      <c r="AJ89" s="24">
        <f t="shared" si="65"/>
        <v>0</v>
      </c>
      <c r="AK89" s="25">
        <f t="shared" si="52"/>
        <v>0</v>
      </c>
      <c r="AL89" s="26">
        <f>'[5]พฤศจิกายน 68'!E89</f>
        <v>0</v>
      </c>
      <c r="AM89" s="24">
        <f t="shared" si="66"/>
        <v>0</v>
      </c>
      <c r="AN89" s="25">
        <f t="shared" si="53"/>
        <v>0</v>
      </c>
      <c r="AO89" s="26">
        <f>'[5]ธันวาคม 68 '!E89</f>
        <v>0</v>
      </c>
      <c r="AP89" s="24">
        <f t="shared" si="67"/>
        <v>0</v>
      </c>
      <c r="AQ89" s="25">
        <f t="shared" si="54"/>
        <v>0</v>
      </c>
      <c r="AS89" s="39"/>
      <c r="AT89" s="37"/>
      <c r="AU89" s="39"/>
      <c r="AV89" s="37">
        <f t="shared" si="56"/>
        <v>0</v>
      </c>
      <c r="AW89" s="39"/>
      <c r="AX89" s="37">
        <f t="shared" si="57"/>
        <v>0</v>
      </c>
      <c r="AY89" s="39"/>
      <c r="AZ89" s="37">
        <f t="shared" si="58"/>
        <v>-1269</v>
      </c>
      <c r="BA89" s="39"/>
      <c r="BB89" s="37">
        <f t="shared" si="59"/>
        <v>1269</v>
      </c>
      <c r="BC89" s="39"/>
      <c r="BD89" s="37">
        <f t="shared" si="55"/>
        <v>0</v>
      </c>
      <c r="BE89" s="39"/>
      <c r="BF89" s="37">
        <f t="shared" si="60"/>
        <v>0</v>
      </c>
      <c r="BG89" s="39"/>
      <c r="BH89" s="37">
        <f t="shared" si="61"/>
        <v>0</v>
      </c>
    </row>
    <row r="90" spans="1:60" x14ac:dyDescent="0.55000000000000004">
      <c r="A90" s="8">
        <f>[5]ตารางจด!A90</f>
        <v>12</v>
      </c>
      <c r="B90" s="52" t="str">
        <f>[5]ตารางจด!B90</f>
        <v>63/148</v>
      </c>
      <c r="C90" s="8">
        <f>[5]ตารางจด!C90</f>
        <v>0</v>
      </c>
      <c r="D90" s="8">
        <f>[5]ตารางจด!D90</f>
        <v>8721643</v>
      </c>
      <c r="E90" s="65">
        <f>'[6]ธันวาคม 67 '!E90</f>
        <v>6300</v>
      </c>
      <c r="F90" s="24"/>
      <c r="G90" s="25"/>
      <c r="H90" s="26">
        <f>'[5]มกราคม 68'!E90</f>
        <v>6374</v>
      </c>
      <c r="I90" s="24">
        <f t="shared" si="38"/>
        <v>74</v>
      </c>
      <c r="J90" s="25">
        <f t="shared" si="68"/>
        <v>333</v>
      </c>
      <c r="K90" s="26">
        <f>'[5]กุมภาพันธ์ 68'!E90</f>
        <v>6433</v>
      </c>
      <c r="L90" s="24">
        <f t="shared" si="39"/>
        <v>59</v>
      </c>
      <c r="M90" s="25">
        <f t="shared" si="40"/>
        <v>265.5</v>
      </c>
      <c r="N90" s="26">
        <f>'[5]มีนาคม 68'!E90</f>
        <v>6496</v>
      </c>
      <c r="O90" s="24">
        <f t="shared" si="41"/>
        <v>63</v>
      </c>
      <c r="P90" s="25">
        <f t="shared" si="42"/>
        <v>283.5</v>
      </c>
      <c r="Q90" s="24">
        <f>'[5]เมษายน 68 '!E90</f>
        <v>0</v>
      </c>
      <c r="R90" s="24">
        <f t="shared" si="43"/>
        <v>-6496</v>
      </c>
      <c r="S90" s="25">
        <f t="shared" si="44"/>
        <v>-29232</v>
      </c>
      <c r="T90" s="24">
        <f>'[5]พฤษภาคม 68'!E90</f>
        <v>0</v>
      </c>
      <c r="U90" s="24">
        <f t="shared" si="45"/>
        <v>0</v>
      </c>
      <c r="V90" s="25">
        <f t="shared" si="46"/>
        <v>0</v>
      </c>
      <c r="W90" s="26">
        <f>'[5]มิถุนายน 68 '!E90</f>
        <v>0</v>
      </c>
      <c r="X90" s="24">
        <f t="shared" si="62"/>
        <v>0</v>
      </c>
      <c r="Y90" s="25">
        <f t="shared" si="47"/>
        <v>0</v>
      </c>
      <c r="Z90" s="26">
        <f>'[5]กรกฏาคม 68 '!E90</f>
        <v>0</v>
      </c>
      <c r="AA90" s="24">
        <f t="shared" si="48"/>
        <v>0</v>
      </c>
      <c r="AB90" s="25">
        <f t="shared" si="49"/>
        <v>0</v>
      </c>
      <c r="AC90" s="26">
        <f>'[5]สิงหาคม 68 '!E90</f>
        <v>0</v>
      </c>
      <c r="AD90" s="24">
        <f t="shared" si="63"/>
        <v>0</v>
      </c>
      <c r="AE90" s="25">
        <f t="shared" si="50"/>
        <v>0</v>
      </c>
      <c r="AF90" s="26">
        <f>'[5]กันยายน 68 '!E90</f>
        <v>0</v>
      </c>
      <c r="AG90" s="24">
        <f t="shared" si="64"/>
        <v>0</v>
      </c>
      <c r="AH90" s="25">
        <f t="shared" si="51"/>
        <v>0</v>
      </c>
      <c r="AI90" s="26">
        <f>'[5]ตุลาคม 68 '!E90</f>
        <v>0</v>
      </c>
      <c r="AJ90" s="24">
        <f t="shared" si="65"/>
        <v>0</v>
      </c>
      <c r="AK90" s="25">
        <f t="shared" si="52"/>
        <v>0</v>
      </c>
      <c r="AL90" s="26">
        <f>'[5]พฤศจิกายน 68'!E90</f>
        <v>0</v>
      </c>
      <c r="AM90" s="24">
        <f t="shared" si="66"/>
        <v>0</v>
      </c>
      <c r="AN90" s="25">
        <f t="shared" si="53"/>
        <v>0</v>
      </c>
      <c r="AO90" s="26">
        <f>'[5]ธันวาคม 68 '!E90</f>
        <v>0</v>
      </c>
      <c r="AP90" s="24">
        <f t="shared" si="67"/>
        <v>0</v>
      </c>
      <c r="AQ90" s="25">
        <f t="shared" si="54"/>
        <v>0</v>
      </c>
      <c r="AS90" s="39"/>
      <c r="AT90" s="37"/>
      <c r="AU90" s="39"/>
      <c r="AV90" s="37">
        <f t="shared" si="56"/>
        <v>-67.5</v>
      </c>
      <c r="AW90" s="39"/>
      <c r="AX90" s="37">
        <f t="shared" si="57"/>
        <v>18</v>
      </c>
      <c r="AY90" s="39"/>
      <c r="AZ90" s="37">
        <f t="shared" si="58"/>
        <v>-29515.5</v>
      </c>
      <c r="BA90" s="39"/>
      <c r="BB90" s="37">
        <f t="shared" si="59"/>
        <v>29232</v>
      </c>
      <c r="BC90" s="39"/>
      <c r="BD90" s="37">
        <f t="shared" si="55"/>
        <v>0</v>
      </c>
      <c r="BE90" s="39"/>
      <c r="BF90" s="37">
        <f t="shared" si="60"/>
        <v>0</v>
      </c>
      <c r="BG90" s="39"/>
      <c r="BH90" s="37">
        <f t="shared" si="61"/>
        <v>0</v>
      </c>
    </row>
    <row r="91" spans="1:60" x14ac:dyDescent="0.55000000000000004">
      <c r="A91" s="8">
        <f>[5]ตารางจด!A91</f>
        <v>13</v>
      </c>
      <c r="B91" s="52" t="str">
        <f>[5]ตารางจด!B91</f>
        <v>63/149</v>
      </c>
      <c r="C91" s="8">
        <f>[5]ตารางจด!C91</f>
        <v>0</v>
      </c>
      <c r="D91" s="8">
        <f>[5]ตารางจด!D91</f>
        <v>0</v>
      </c>
      <c r="E91" s="65">
        <f>'[6]ธันวาคม 67 '!E91</f>
        <v>3422</v>
      </c>
      <c r="F91" s="24"/>
      <c r="G91" s="25"/>
      <c r="H91" s="26">
        <f>'[5]มกราคม 68'!E91</f>
        <v>3528</v>
      </c>
      <c r="I91" s="24">
        <f t="shared" si="38"/>
        <v>106</v>
      </c>
      <c r="J91" s="25">
        <f t="shared" si="68"/>
        <v>477</v>
      </c>
      <c r="K91" s="26">
        <f>'[5]กุมภาพันธ์ 68'!E91</f>
        <v>3617</v>
      </c>
      <c r="L91" s="24">
        <f t="shared" si="39"/>
        <v>89</v>
      </c>
      <c r="M91" s="25">
        <f t="shared" si="40"/>
        <v>400.5</v>
      </c>
      <c r="N91" s="26">
        <f>'[5]มีนาคม 68'!E91</f>
        <v>3712</v>
      </c>
      <c r="O91" s="24">
        <f t="shared" si="41"/>
        <v>95</v>
      </c>
      <c r="P91" s="25">
        <f t="shared" si="42"/>
        <v>427.5</v>
      </c>
      <c r="Q91" s="24">
        <f>'[5]เมษายน 68 '!E91</f>
        <v>0</v>
      </c>
      <c r="R91" s="24">
        <f t="shared" si="43"/>
        <v>-3712</v>
      </c>
      <c r="S91" s="25">
        <f t="shared" si="44"/>
        <v>-16704</v>
      </c>
      <c r="T91" s="24">
        <f>'[5]พฤษภาคม 68'!E91</f>
        <v>0</v>
      </c>
      <c r="U91" s="24">
        <f t="shared" si="45"/>
        <v>0</v>
      </c>
      <c r="V91" s="25">
        <f t="shared" si="46"/>
        <v>0</v>
      </c>
      <c r="W91" s="26">
        <f>'[5]มิถุนายน 68 '!E91</f>
        <v>0</v>
      </c>
      <c r="X91" s="24">
        <f t="shared" si="62"/>
        <v>0</v>
      </c>
      <c r="Y91" s="25">
        <f t="shared" si="47"/>
        <v>0</v>
      </c>
      <c r="Z91" s="26">
        <f>'[5]กรกฏาคม 68 '!E91</f>
        <v>0</v>
      </c>
      <c r="AA91" s="24">
        <f t="shared" si="48"/>
        <v>0</v>
      </c>
      <c r="AB91" s="25">
        <f t="shared" si="49"/>
        <v>0</v>
      </c>
      <c r="AC91" s="26">
        <f>'[5]สิงหาคม 68 '!E91</f>
        <v>0</v>
      </c>
      <c r="AD91" s="24">
        <f t="shared" si="63"/>
        <v>0</v>
      </c>
      <c r="AE91" s="25">
        <f t="shared" si="50"/>
        <v>0</v>
      </c>
      <c r="AF91" s="26">
        <f>'[5]กันยายน 68 '!E91</f>
        <v>0</v>
      </c>
      <c r="AG91" s="24">
        <f t="shared" si="64"/>
        <v>0</v>
      </c>
      <c r="AH91" s="25">
        <f t="shared" si="51"/>
        <v>0</v>
      </c>
      <c r="AI91" s="26">
        <f>'[5]ตุลาคม 68 '!E91</f>
        <v>0</v>
      </c>
      <c r="AJ91" s="24">
        <f t="shared" si="65"/>
        <v>0</v>
      </c>
      <c r="AK91" s="25">
        <f t="shared" si="52"/>
        <v>0</v>
      </c>
      <c r="AL91" s="26">
        <f>'[5]พฤศจิกายน 68'!E91</f>
        <v>0</v>
      </c>
      <c r="AM91" s="24">
        <f t="shared" si="66"/>
        <v>0</v>
      </c>
      <c r="AN91" s="25">
        <f t="shared" si="53"/>
        <v>0</v>
      </c>
      <c r="AO91" s="26">
        <f>'[5]ธันวาคม 68 '!E91</f>
        <v>0</v>
      </c>
      <c r="AP91" s="24">
        <f t="shared" si="67"/>
        <v>0</v>
      </c>
      <c r="AQ91" s="25">
        <f t="shared" si="54"/>
        <v>0</v>
      </c>
      <c r="AS91" s="39"/>
      <c r="AT91" s="37"/>
      <c r="AU91" s="39"/>
      <c r="AV91" s="37">
        <f t="shared" si="56"/>
        <v>-76.5</v>
      </c>
      <c r="AW91" s="39"/>
      <c r="AX91" s="37">
        <f t="shared" si="57"/>
        <v>27</v>
      </c>
      <c r="AY91" s="39"/>
      <c r="AZ91" s="37">
        <f t="shared" si="58"/>
        <v>-17131.5</v>
      </c>
      <c r="BA91" s="39"/>
      <c r="BB91" s="37">
        <f t="shared" si="59"/>
        <v>16704</v>
      </c>
      <c r="BC91" s="39"/>
      <c r="BD91" s="37">
        <f t="shared" si="55"/>
        <v>0</v>
      </c>
      <c r="BE91" s="39"/>
      <c r="BF91" s="37">
        <f t="shared" si="60"/>
        <v>0</v>
      </c>
      <c r="BG91" s="39"/>
      <c r="BH91" s="37">
        <f t="shared" si="61"/>
        <v>0</v>
      </c>
    </row>
    <row r="92" spans="1:60" x14ac:dyDescent="0.55000000000000004">
      <c r="A92" s="8">
        <f>[5]ตารางจด!A92</f>
        <v>14</v>
      </c>
      <c r="B92" s="52" t="str">
        <f>[5]ตารางจด!B92</f>
        <v>63/150</v>
      </c>
      <c r="C92" s="8">
        <f>[5]ตารางจด!C92</f>
        <v>0</v>
      </c>
      <c r="D92" s="8">
        <f>[5]ตารางจด!D92</f>
        <v>0</v>
      </c>
      <c r="E92" s="65">
        <f>'[6]ธันวาคม 67 '!E92</f>
        <v>5546</v>
      </c>
      <c r="F92" s="24"/>
      <c r="G92" s="25"/>
      <c r="H92" s="26">
        <f>'[5]มกราคม 68'!E92</f>
        <v>5743</v>
      </c>
      <c r="I92" s="24">
        <f t="shared" si="38"/>
        <v>197</v>
      </c>
      <c r="J92" s="25">
        <f t="shared" si="68"/>
        <v>886.5</v>
      </c>
      <c r="K92" s="26">
        <f>'[5]กุมภาพันธ์ 68'!E92</f>
        <v>5869</v>
      </c>
      <c r="L92" s="24">
        <f t="shared" si="39"/>
        <v>126</v>
      </c>
      <c r="M92" s="25">
        <f t="shared" si="40"/>
        <v>567</v>
      </c>
      <c r="N92" s="26">
        <f>'[5]มีนาคม 68'!E92</f>
        <v>6044</v>
      </c>
      <c r="O92" s="24">
        <f t="shared" si="41"/>
        <v>175</v>
      </c>
      <c r="P92" s="25">
        <f t="shared" si="42"/>
        <v>787.5</v>
      </c>
      <c r="Q92" s="24">
        <f>'[5]เมษายน 68 '!E92</f>
        <v>0</v>
      </c>
      <c r="R92" s="24">
        <f t="shared" si="43"/>
        <v>-6044</v>
      </c>
      <c r="S92" s="25">
        <f t="shared" si="44"/>
        <v>-27198</v>
      </c>
      <c r="T92" s="24">
        <f>'[5]พฤษภาคม 68'!E92</f>
        <v>0</v>
      </c>
      <c r="U92" s="24">
        <f t="shared" si="45"/>
        <v>0</v>
      </c>
      <c r="V92" s="25">
        <f t="shared" si="46"/>
        <v>0</v>
      </c>
      <c r="W92" s="26">
        <f>'[5]มิถุนายน 68 '!E92</f>
        <v>0</v>
      </c>
      <c r="X92" s="24">
        <f t="shared" si="62"/>
        <v>0</v>
      </c>
      <c r="Y92" s="25">
        <f t="shared" si="47"/>
        <v>0</v>
      </c>
      <c r="Z92" s="26">
        <f>'[5]กรกฏาคม 68 '!E92</f>
        <v>0</v>
      </c>
      <c r="AA92" s="24">
        <f t="shared" si="48"/>
        <v>0</v>
      </c>
      <c r="AB92" s="25">
        <f t="shared" si="49"/>
        <v>0</v>
      </c>
      <c r="AC92" s="26">
        <f>'[5]สิงหาคม 68 '!E92</f>
        <v>0</v>
      </c>
      <c r="AD92" s="24">
        <f t="shared" si="63"/>
        <v>0</v>
      </c>
      <c r="AE92" s="25">
        <f t="shared" si="50"/>
        <v>0</v>
      </c>
      <c r="AF92" s="26">
        <f>'[5]กันยายน 68 '!E92</f>
        <v>0</v>
      </c>
      <c r="AG92" s="24">
        <f t="shared" si="64"/>
        <v>0</v>
      </c>
      <c r="AH92" s="25">
        <f t="shared" si="51"/>
        <v>0</v>
      </c>
      <c r="AI92" s="26">
        <f>'[5]ตุลาคม 68 '!E92</f>
        <v>0</v>
      </c>
      <c r="AJ92" s="24">
        <f t="shared" si="65"/>
        <v>0</v>
      </c>
      <c r="AK92" s="25">
        <f t="shared" si="52"/>
        <v>0</v>
      </c>
      <c r="AL92" s="26">
        <f>'[5]พฤศจิกายน 68'!E92</f>
        <v>0</v>
      </c>
      <c r="AM92" s="24">
        <f t="shared" si="66"/>
        <v>0</v>
      </c>
      <c r="AN92" s="25">
        <f t="shared" si="53"/>
        <v>0</v>
      </c>
      <c r="AO92" s="26">
        <f>'[5]ธันวาคม 68 '!E92</f>
        <v>0</v>
      </c>
      <c r="AP92" s="24">
        <f t="shared" si="67"/>
        <v>0</v>
      </c>
      <c r="AQ92" s="25">
        <f t="shared" si="54"/>
        <v>0</v>
      </c>
      <c r="AS92" s="39"/>
      <c r="AT92" s="37"/>
      <c r="AU92" s="39"/>
      <c r="AV92" s="37">
        <f t="shared" si="56"/>
        <v>-319.5</v>
      </c>
      <c r="AW92" s="39"/>
      <c r="AX92" s="37">
        <f t="shared" si="57"/>
        <v>220.5</v>
      </c>
      <c r="AY92" s="39"/>
      <c r="AZ92" s="37">
        <f t="shared" si="58"/>
        <v>-27985.5</v>
      </c>
      <c r="BA92" s="39"/>
      <c r="BB92" s="37">
        <f t="shared" si="59"/>
        <v>27198</v>
      </c>
      <c r="BC92" s="39"/>
      <c r="BD92" s="37">
        <f t="shared" si="55"/>
        <v>0</v>
      </c>
      <c r="BE92" s="39"/>
      <c r="BF92" s="37">
        <f t="shared" si="60"/>
        <v>0</v>
      </c>
      <c r="BG92" s="39"/>
      <c r="BH92" s="37">
        <f t="shared" si="61"/>
        <v>0</v>
      </c>
    </row>
    <row r="93" spans="1:60" x14ac:dyDescent="0.55000000000000004">
      <c r="A93" s="8">
        <f>[5]ตารางจด!A93</f>
        <v>15</v>
      </c>
      <c r="B93" s="52" t="str">
        <f>[5]ตารางจด!B93</f>
        <v>63/151</v>
      </c>
      <c r="C93" s="8">
        <f>[5]ตารางจด!C93</f>
        <v>0</v>
      </c>
      <c r="D93" s="8">
        <f>[5]ตารางจด!D93</f>
        <v>8518522</v>
      </c>
      <c r="E93" s="65">
        <f>'[6]ธันวาคม 67 '!E93</f>
        <v>7981</v>
      </c>
      <c r="F93" s="24"/>
      <c r="G93" s="25"/>
      <c r="H93" s="26">
        <f>'[5]มกราคม 68'!E93</f>
        <v>8019</v>
      </c>
      <c r="I93" s="24">
        <f t="shared" si="38"/>
        <v>38</v>
      </c>
      <c r="J93" s="25">
        <f t="shared" si="68"/>
        <v>171</v>
      </c>
      <c r="K93" s="26">
        <f>'[5]กุมภาพันธ์ 68'!E93</f>
        <v>8057</v>
      </c>
      <c r="L93" s="24">
        <f t="shared" si="39"/>
        <v>38</v>
      </c>
      <c r="M93" s="25">
        <f t="shared" si="40"/>
        <v>171</v>
      </c>
      <c r="N93" s="26">
        <f>'[5]มีนาคม 68'!E93</f>
        <v>8094</v>
      </c>
      <c r="O93" s="24">
        <f t="shared" si="41"/>
        <v>37</v>
      </c>
      <c r="P93" s="25">
        <f t="shared" si="42"/>
        <v>166.5</v>
      </c>
      <c r="Q93" s="24">
        <f>'[5]เมษายน 68 '!E93</f>
        <v>0</v>
      </c>
      <c r="R93" s="24">
        <f t="shared" si="43"/>
        <v>-8094</v>
      </c>
      <c r="S93" s="25">
        <f t="shared" si="44"/>
        <v>-36423</v>
      </c>
      <c r="T93" s="24">
        <f>'[5]พฤษภาคม 68'!E93</f>
        <v>0</v>
      </c>
      <c r="U93" s="24">
        <f t="shared" si="45"/>
        <v>0</v>
      </c>
      <c r="V93" s="25">
        <f t="shared" si="46"/>
        <v>0</v>
      </c>
      <c r="W93" s="26">
        <f>'[5]มิถุนายน 68 '!E93</f>
        <v>0</v>
      </c>
      <c r="X93" s="24">
        <f t="shared" si="62"/>
        <v>0</v>
      </c>
      <c r="Y93" s="25">
        <f t="shared" si="47"/>
        <v>0</v>
      </c>
      <c r="Z93" s="26">
        <f>'[5]กรกฏาคม 68 '!E93</f>
        <v>0</v>
      </c>
      <c r="AA93" s="24">
        <f t="shared" si="48"/>
        <v>0</v>
      </c>
      <c r="AB93" s="25">
        <f t="shared" si="49"/>
        <v>0</v>
      </c>
      <c r="AC93" s="26">
        <f>'[5]สิงหาคม 68 '!E93</f>
        <v>0</v>
      </c>
      <c r="AD93" s="24">
        <f t="shared" si="63"/>
        <v>0</v>
      </c>
      <c r="AE93" s="25">
        <f t="shared" si="50"/>
        <v>0</v>
      </c>
      <c r="AF93" s="26">
        <f>'[5]กันยายน 68 '!E93</f>
        <v>0</v>
      </c>
      <c r="AG93" s="24">
        <f t="shared" si="64"/>
        <v>0</v>
      </c>
      <c r="AH93" s="25">
        <f t="shared" si="51"/>
        <v>0</v>
      </c>
      <c r="AI93" s="26">
        <f>'[5]ตุลาคม 68 '!E93</f>
        <v>0</v>
      </c>
      <c r="AJ93" s="24">
        <f t="shared" si="65"/>
        <v>0</v>
      </c>
      <c r="AK93" s="25">
        <f t="shared" si="52"/>
        <v>0</v>
      </c>
      <c r="AL93" s="26">
        <f>'[5]พฤศจิกายน 68'!E93</f>
        <v>0</v>
      </c>
      <c r="AM93" s="24">
        <f t="shared" si="66"/>
        <v>0</v>
      </c>
      <c r="AN93" s="25">
        <f t="shared" si="53"/>
        <v>0</v>
      </c>
      <c r="AO93" s="26">
        <f>'[5]ธันวาคม 68 '!E93</f>
        <v>0</v>
      </c>
      <c r="AP93" s="24">
        <f t="shared" si="67"/>
        <v>0</v>
      </c>
      <c r="AQ93" s="25">
        <f t="shared" si="54"/>
        <v>0</v>
      </c>
      <c r="AS93" s="39"/>
      <c r="AT93" s="37"/>
      <c r="AU93" s="39"/>
      <c r="AV93" s="37">
        <f t="shared" si="56"/>
        <v>0</v>
      </c>
      <c r="AW93" s="39"/>
      <c r="AX93" s="37">
        <f t="shared" si="57"/>
        <v>-4.5</v>
      </c>
      <c r="AY93" s="39"/>
      <c r="AZ93" s="37">
        <f t="shared" si="58"/>
        <v>-36589.5</v>
      </c>
      <c r="BA93" s="39"/>
      <c r="BB93" s="37">
        <f t="shared" si="59"/>
        <v>36423</v>
      </c>
      <c r="BC93" s="39"/>
      <c r="BD93" s="37">
        <f t="shared" si="55"/>
        <v>0</v>
      </c>
      <c r="BE93" s="39"/>
      <c r="BF93" s="37">
        <f t="shared" si="60"/>
        <v>0</v>
      </c>
      <c r="BG93" s="39"/>
      <c r="BH93" s="37">
        <f t="shared" si="61"/>
        <v>0</v>
      </c>
    </row>
    <row r="94" spans="1:60" x14ac:dyDescent="0.55000000000000004">
      <c r="A94" s="8">
        <f>[5]ตารางจด!A94</f>
        <v>16</v>
      </c>
      <c r="B94" s="52" t="str">
        <f>[5]ตารางจด!B94</f>
        <v>63/152</v>
      </c>
      <c r="C94" s="8">
        <f>[5]ตารางจด!C94</f>
        <v>0</v>
      </c>
      <c r="D94" s="8">
        <f>[5]ตารางจด!D94</f>
        <v>0</v>
      </c>
      <c r="E94" s="65">
        <f>'[6]ธันวาคม 67 '!E94</f>
        <v>231</v>
      </c>
      <c r="F94" s="24"/>
      <c r="G94" s="25"/>
      <c r="H94" s="26">
        <f>'[5]มกราคม 68'!E94</f>
        <v>278</v>
      </c>
      <c r="I94" s="24">
        <f t="shared" si="38"/>
        <v>47</v>
      </c>
      <c r="J94" s="25">
        <f t="shared" si="68"/>
        <v>211.5</v>
      </c>
      <c r="K94" s="26">
        <f>'[5]กุมภาพันธ์ 68'!E94</f>
        <v>345</v>
      </c>
      <c r="L94" s="24">
        <f t="shared" si="39"/>
        <v>67</v>
      </c>
      <c r="M94" s="25">
        <f t="shared" si="40"/>
        <v>301.5</v>
      </c>
      <c r="N94" s="26">
        <f>'[5]มีนาคม 68'!E94</f>
        <v>400</v>
      </c>
      <c r="O94" s="24">
        <f t="shared" si="41"/>
        <v>55</v>
      </c>
      <c r="P94" s="25">
        <f t="shared" si="42"/>
        <v>247.5</v>
      </c>
      <c r="Q94" s="24">
        <f>'[5]เมษายน 68 '!E94</f>
        <v>0</v>
      </c>
      <c r="R94" s="24">
        <f t="shared" si="43"/>
        <v>-400</v>
      </c>
      <c r="S94" s="25">
        <f t="shared" si="44"/>
        <v>-1800</v>
      </c>
      <c r="T94" s="24">
        <f>'[5]พฤษภาคม 68'!E94</f>
        <v>0</v>
      </c>
      <c r="U94" s="24">
        <f t="shared" si="45"/>
        <v>0</v>
      </c>
      <c r="V94" s="25">
        <f t="shared" si="46"/>
        <v>0</v>
      </c>
      <c r="W94" s="26">
        <f>'[5]มิถุนายน 68 '!E94</f>
        <v>0</v>
      </c>
      <c r="X94" s="24">
        <f t="shared" si="62"/>
        <v>0</v>
      </c>
      <c r="Y94" s="25">
        <f t="shared" si="47"/>
        <v>0</v>
      </c>
      <c r="Z94" s="26">
        <f>'[5]กรกฏาคม 68 '!E94</f>
        <v>0</v>
      </c>
      <c r="AA94" s="24">
        <f t="shared" si="48"/>
        <v>0</v>
      </c>
      <c r="AB94" s="25">
        <f t="shared" si="49"/>
        <v>0</v>
      </c>
      <c r="AC94" s="26">
        <f>'[5]สิงหาคม 68 '!E94</f>
        <v>0</v>
      </c>
      <c r="AD94" s="24">
        <f t="shared" si="63"/>
        <v>0</v>
      </c>
      <c r="AE94" s="25">
        <f t="shared" si="50"/>
        <v>0</v>
      </c>
      <c r="AF94" s="26">
        <f>'[5]กันยายน 68 '!E94</f>
        <v>0</v>
      </c>
      <c r="AG94" s="24">
        <f t="shared" si="64"/>
        <v>0</v>
      </c>
      <c r="AH94" s="25">
        <f t="shared" si="51"/>
        <v>0</v>
      </c>
      <c r="AI94" s="26">
        <f>'[5]ตุลาคม 68 '!E94</f>
        <v>0</v>
      </c>
      <c r="AJ94" s="24">
        <f t="shared" si="65"/>
        <v>0</v>
      </c>
      <c r="AK94" s="25">
        <f t="shared" si="52"/>
        <v>0</v>
      </c>
      <c r="AL94" s="26">
        <f>'[5]พฤศจิกายน 68'!E94</f>
        <v>0</v>
      </c>
      <c r="AM94" s="24">
        <f t="shared" si="66"/>
        <v>0</v>
      </c>
      <c r="AN94" s="25">
        <f t="shared" si="53"/>
        <v>0</v>
      </c>
      <c r="AO94" s="26">
        <f>'[5]ธันวาคม 68 '!E94</f>
        <v>0</v>
      </c>
      <c r="AP94" s="24">
        <f t="shared" si="67"/>
        <v>0</v>
      </c>
      <c r="AQ94" s="25">
        <f t="shared" si="54"/>
        <v>0</v>
      </c>
      <c r="AS94" s="39"/>
      <c r="AT94" s="37"/>
      <c r="AU94" s="39"/>
      <c r="AV94" s="37">
        <f t="shared" si="56"/>
        <v>90</v>
      </c>
      <c r="AW94" s="39"/>
      <c r="AX94" s="37">
        <f t="shared" si="57"/>
        <v>-54</v>
      </c>
      <c r="AY94" s="39"/>
      <c r="AZ94" s="37">
        <f t="shared" si="58"/>
        <v>-2047.5</v>
      </c>
      <c r="BA94" s="39"/>
      <c r="BB94" s="37">
        <f t="shared" si="59"/>
        <v>1800</v>
      </c>
      <c r="BC94" s="39"/>
      <c r="BD94" s="37">
        <f t="shared" si="55"/>
        <v>0</v>
      </c>
      <c r="BE94" s="39"/>
      <c r="BF94" s="37">
        <f t="shared" si="60"/>
        <v>0</v>
      </c>
      <c r="BG94" s="39"/>
      <c r="BH94" s="37">
        <f t="shared" si="61"/>
        <v>0</v>
      </c>
    </row>
    <row r="95" spans="1:60" x14ac:dyDescent="0.55000000000000004">
      <c r="A95" s="55" t="str">
        <f>[5]ตารางจด!A95</f>
        <v>แฟลตประกายพฤกษ์ ชั้น 2</v>
      </c>
      <c r="B95" s="54"/>
      <c r="C95" s="13"/>
      <c r="D95" s="13"/>
      <c r="E95" s="64"/>
      <c r="F95" s="58"/>
      <c r="G95" s="57"/>
      <c r="H95" s="56"/>
      <c r="I95" s="56"/>
      <c r="J95" s="57"/>
      <c r="K95" s="56"/>
      <c r="L95" s="56"/>
      <c r="M95" s="57"/>
      <c r="N95" s="56"/>
      <c r="O95" s="56"/>
      <c r="P95" s="57"/>
      <c r="Q95" s="58"/>
      <c r="R95" s="56"/>
      <c r="S95" s="57"/>
      <c r="T95" s="58"/>
      <c r="U95" s="56"/>
      <c r="V95" s="57"/>
      <c r="W95" s="56"/>
      <c r="X95" s="56"/>
      <c r="Y95" s="57"/>
      <c r="Z95" s="56"/>
      <c r="AA95" s="56"/>
      <c r="AB95" s="57"/>
      <c r="AC95" s="56"/>
      <c r="AD95" s="56"/>
      <c r="AE95" s="57"/>
      <c r="AF95" s="56"/>
      <c r="AG95" s="56"/>
      <c r="AH95" s="57"/>
      <c r="AI95" s="56"/>
      <c r="AJ95" s="56"/>
      <c r="AK95" s="57"/>
      <c r="AL95" s="56"/>
      <c r="AM95" s="56"/>
      <c r="AN95" s="57"/>
      <c r="AO95" s="56"/>
      <c r="AP95" s="56"/>
      <c r="AQ95" s="57"/>
      <c r="AS95" s="39"/>
      <c r="AT95" s="37"/>
      <c r="AU95" s="39"/>
      <c r="AV95" s="37">
        <f t="shared" si="56"/>
        <v>0</v>
      </c>
      <c r="AW95" s="39"/>
      <c r="AX95" s="37">
        <f t="shared" si="57"/>
        <v>0</v>
      </c>
      <c r="AY95" s="39"/>
      <c r="AZ95" s="37">
        <f t="shared" si="58"/>
        <v>0</v>
      </c>
      <c r="BA95" s="39"/>
      <c r="BB95" s="37">
        <f t="shared" si="59"/>
        <v>0</v>
      </c>
      <c r="BC95" s="39"/>
      <c r="BD95" s="37">
        <f t="shared" si="55"/>
        <v>0</v>
      </c>
      <c r="BE95" s="39"/>
      <c r="BF95" s="37">
        <f t="shared" si="60"/>
        <v>0</v>
      </c>
      <c r="BG95" s="39"/>
      <c r="BH95" s="37">
        <f t="shared" si="61"/>
        <v>0</v>
      </c>
    </row>
    <row r="96" spans="1:60" x14ac:dyDescent="0.55000000000000004">
      <c r="A96" s="8">
        <f>[5]ตารางจด!A96</f>
        <v>1</v>
      </c>
      <c r="B96" s="52" t="str">
        <f>[5]ตารางจด!B96</f>
        <v xml:space="preserve">63/153 </v>
      </c>
      <c r="C96" s="8">
        <f>[5]ตารางจด!C96</f>
        <v>0</v>
      </c>
      <c r="D96" s="8">
        <f>[5]ตารางจด!D96</f>
        <v>0</v>
      </c>
      <c r="E96" s="65">
        <f>'[6]ธันวาคม 67 '!E96</f>
        <v>5175</v>
      </c>
      <c r="F96" s="24"/>
      <c r="G96" s="25"/>
      <c r="H96" s="26">
        <f>'[5]มกราคม 68'!E96</f>
        <v>5236</v>
      </c>
      <c r="I96" s="24">
        <f t="shared" si="38"/>
        <v>61</v>
      </c>
      <c r="J96" s="25">
        <f t="shared" si="68"/>
        <v>274.5</v>
      </c>
      <c r="K96" s="26">
        <f>'[5]กุมภาพันธ์ 68'!E96</f>
        <v>5291</v>
      </c>
      <c r="L96" s="24">
        <f t="shared" si="39"/>
        <v>55</v>
      </c>
      <c r="M96" s="25">
        <f t="shared" si="40"/>
        <v>247.5</v>
      </c>
      <c r="N96" s="26">
        <f>'[5]มีนาคม 68'!E96</f>
        <v>5348</v>
      </c>
      <c r="O96" s="24">
        <f t="shared" si="41"/>
        <v>57</v>
      </c>
      <c r="P96" s="25">
        <f t="shared" si="42"/>
        <v>256.5</v>
      </c>
      <c r="Q96" s="24">
        <f>'[5]เมษายน 68 '!E96</f>
        <v>0</v>
      </c>
      <c r="R96" s="24">
        <f t="shared" si="43"/>
        <v>-5348</v>
      </c>
      <c r="S96" s="25">
        <f t="shared" si="44"/>
        <v>-24066</v>
      </c>
      <c r="T96" s="24">
        <f>'[5]พฤษภาคม 68'!E96</f>
        <v>0</v>
      </c>
      <c r="U96" s="24">
        <f t="shared" si="45"/>
        <v>0</v>
      </c>
      <c r="V96" s="25">
        <f t="shared" si="46"/>
        <v>0</v>
      </c>
      <c r="W96" s="26">
        <f>'[5]มิถุนายน 68 '!E96</f>
        <v>0</v>
      </c>
      <c r="X96" s="24">
        <f t="shared" si="62"/>
        <v>0</v>
      </c>
      <c r="Y96" s="25">
        <f t="shared" si="47"/>
        <v>0</v>
      </c>
      <c r="Z96" s="26">
        <f>'[5]กรกฏาคม 68 '!E96</f>
        <v>0</v>
      </c>
      <c r="AA96" s="24">
        <f t="shared" si="48"/>
        <v>0</v>
      </c>
      <c r="AB96" s="25">
        <f t="shared" si="49"/>
        <v>0</v>
      </c>
      <c r="AC96" s="26">
        <f>'[5]สิงหาคม 68 '!E96</f>
        <v>0</v>
      </c>
      <c r="AD96" s="24">
        <f t="shared" si="63"/>
        <v>0</v>
      </c>
      <c r="AE96" s="25">
        <f t="shared" si="50"/>
        <v>0</v>
      </c>
      <c r="AF96" s="26">
        <f>'[5]กันยายน 68 '!E96</f>
        <v>0</v>
      </c>
      <c r="AG96" s="24">
        <f t="shared" si="64"/>
        <v>0</v>
      </c>
      <c r="AH96" s="25">
        <f t="shared" si="51"/>
        <v>0</v>
      </c>
      <c r="AI96" s="26">
        <f>'[5]ตุลาคม 68 '!E96</f>
        <v>0</v>
      </c>
      <c r="AJ96" s="24">
        <f t="shared" si="65"/>
        <v>0</v>
      </c>
      <c r="AK96" s="25">
        <f t="shared" si="52"/>
        <v>0</v>
      </c>
      <c r="AL96" s="26">
        <f>'[5]พฤศจิกายน 68'!E96</f>
        <v>0</v>
      </c>
      <c r="AM96" s="24">
        <f t="shared" si="66"/>
        <v>0</v>
      </c>
      <c r="AN96" s="25">
        <f t="shared" si="53"/>
        <v>0</v>
      </c>
      <c r="AO96" s="26">
        <f>'[5]ธันวาคม 68 '!E96</f>
        <v>0</v>
      </c>
      <c r="AP96" s="24">
        <f t="shared" si="67"/>
        <v>0</v>
      </c>
      <c r="AQ96" s="25">
        <f t="shared" si="54"/>
        <v>0</v>
      </c>
      <c r="AS96" s="39"/>
      <c r="AT96" s="37"/>
      <c r="AU96" s="39"/>
      <c r="AV96" s="37">
        <f t="shared" si="56"/>
        <v>-27</v>
      </c>
      <c r="AW96" s="39"/>
      <c r="AX96" s="37">
        <f t="shared" si="57"/>
        <v>9</v>
      </c>
      <c r="AY96" s="39"/>
      <c r="AZ96" s="37">
        <f t="shared" si="58"/>
        <v>-24322.5</v>
      </c>
      <c r="BA96" s="39"/>
      <c r="BB96" s="37">
        <f t="shared" si="59"/>
        <v>24066</v>
      </c>
      <c r="BC96" s="39"/>
      <c r="BD96" s="37">
        <f t="shared" si="55"/>
        <v>0</v>
      </c>
      <c r="BE96" s="39"/>
      <c r="BF96" s="37">
        <f t="shared" si="60"/>
        <v>0</v>
      </c>
      <c r="BG96" s="39"/>
      <c r="BH96" s="37">
        <f t="shared" si="61"/>
        <v>0</v>
      </c>
    </row>
    <row r="97" spans="1:60" x14ac:dyDescent="0.55000000000000004">
      <c r="A97" s="8">
        <f>[5]ตารางจด!A97</f>
        <v>2</v>
      </c>
      <c r="B97" s="52" t="str">
        <f>[5]ตารางจด!B97</f>
        <v xml:space="preserve">63/154 </v>
      </c>
      <c r="C97" s="8">
        <f>[5]ตารางจด!C97</f>
        <v>0</v>
      </c>
      <c r="D97" s="8">
        <f>[5]ตารางจด!D97</f>
        <v>0</v>
      </c>
      <c r="E97" s="65">
        <f>'[6]ธันวาคม 67 '!E97</f>
        <v>7607</v>
      </c>
      <c r="F97" s="24"/>
      <c r="G97" s="25"/>
      <c r="H97" s="26">
        <f>'[5]มกราคม 68'!E97</f>
        <v>7637</v>
      </c>
      <c r="I97" s="24">
        <f t="shared" si="38"/>
        <v>30</v>
      </c>
      <c r="J97" s="25">
        <f t="shared" si="68"/>
        <v>135</v>
      </c>
      <c r="K97" s="26">
        <f>'[5]กุมภาพันธ์ 68'!E97</f>
        <v>7683</v>
      </c>
      <c r="L97" s="24">
        <f t="shared" si="39"/>
        <v>46</v>
      </c>
      <c r="M97" s="25">
        <f t="shared" si="40"/>
        <v>207</v>
      </c>
      <c r="N97" s="26">
        <f>'[5]มีนาคม 68'!E97</f>
        <v>7733</v>
      </c>
      <c r="O97" s="24">
        <f t="shared" si="41"/>
        <v>50</v>
      </c>
      <c r="P97" s="25">
        <f t="shared" si="42"/>
        <v>225</v>
      </c>
      <c r="Q97" s="24">
        <f>'[5]เมษายน 68 '!E97</f>
        <v>0</v>
      </c>
      <c r="R97" s="24">
        <f t="shared" si="43"/>
        <v>-7733</v>
      </c>
      <c r="S97" s="25">
        <f t="shared" si="44"/>
        <v>-34798.5</v>
      </c>
      <c r="T97" s="24">
        <f>'[5]พฤษภาคม 68'!E97</f>
        <v>0</v>
      </c>
      <c r="U97" s="24">
        <f t="shared" si="45"/>
        <v>0</v>
      </c>
      <c r="V97" s="25">
        <f t="shared" si="46"/>
        <v>0</v>
      </c>
      <c r="W97" s="26">
        <f>'[5]มิถุนายน 68 '!E97</f>
        <v>0</v>
      </c>
      <c r="X97" s="24">
        <f t="shared" si="62"/>
        <v>0</v>
      </c>
      <c r="Y97" s="25">
        <f t="shared" si="47"/>
        <v>0</v>
      </c>
      <c r="Z97" s="26">
        <f>'[5]กรกฏาคม 68 '!E97</f>
        <v>0</v>
      </c>
      <c r="AA97" s="24">
        <f t="shared" si="48"/>
        <v>0</v>
      </c>
      <c r="AB97" s="25">
        <f t="shared" si="49"/>
        <v>0</v>
      </c>
      <c r="AC97" s="26">
        <f>'[5]สิงหาคม 68 '!E97</f>
        <v>0</v>
      </c>
      <c r="AD97" s="24">
        <f t="shared" si="63"/>
        <v>0</v>
      </c>
      <c r="AE97" s="25">
        <f t="shared" si="50"/>
        <v>0</v>
      </c>
      <c r="AF97" s="26">
        <f>'[5]กันยายน 68 '!E97</f>
        <v>0</v>
      </c>
      <c r="AG97" s="24">
        <f t="shared" si="64"/>
        <v>0</v>
      </c>
      <c r="AH97" s="25">
        <f t="shared" si="51"/>
        <v>0</v>
      </c>
      <c r="AI97" s="26">
        <f>'[5]ตุลาคม 68 '!E97</f>
        <v>0</v>
      </c>
      <c r="AJ97" s="24">
        <f t="shared" si="65"/>
        <v>0</v>
      </c>
      <c r="AK97" s="25">
        <f t="shared" si="52"/>
        <v>0</v>
      </c>
      <c r="AL97" s="26">
        <f>'[5]พฤศจิกายน 68'!E97</f>
        <v>0</v>
      </c>
      <c r="AM97" s="24">
        <f t="shared" si="66"/>
        <v>0</v>
      </c>
      <c r="AN97" s="25">
        <f t="shared" si="53"/>
        <v>0</v>
      </c>
      <c r="AO97" s="26">
        <f>'[5]ธันวาคม 68 '!E97</f>
        <v>0</v>
      </c>
      <c r="AP97" s="24">
        <f t="shared" si="67"/>
        <v>0</v>
      </c>
      <c r="AQ97" s="25">
        <f t="shared" si="54"/>
        <v>0</v>
      </c>
      <c r="AS97" s="39"/>
      <c r="AT97" s="37"/>
      <c r="AU97" s="39"/>
      <c r="AV97" s="37">
        <f t="shared" si="56"/>
        <v>72</v>
      </c>
      <c r="AW97" s="39"/>
      <c r="AX97" s="37">
        <f t="shared" si="57"/>
        <v>18</v>
      </c>
      <c r="AY97" s="39"/>
      <c r="AZ97" s="37">
        <f t="shared" si="58"/>
        <v>-35023.5</v>
      </c>
      <c r="BA97" s="39"/>
      <c r="BB97" s="37">
        <f t="shared" si="59"/>
        <v>34798.5</v>
      </c>
      <c r="BC97" s="39"/>
      <c r="BD97" s="37">
        <f t="shared" si="55"/>
        <v>0</v>
      </c>
      <c r="BE97" s="39"/>
      <c r="BF97" s="37">
        <f t="shared" si="60"/>
        <v>0</v>
      </c>
      <c r="BG97" s="39"/>
      <c r="BH97" s="37">
        <f t="shared" si="61"/>
        <v>0</v>
      </c>
    </row>
    <row r="98" spans="1:60" x14ac:dyDescent="0.55000000000000004">
      <c r="A98" s="8">
        <f>[5]ตารางจด!A98</f>
        <v>3</v>
      </c>
      <c r="B98" s="52" t="str">
        <f>[5]ตารางจด!B98</f>
        <v>63/155</v>
      </c>
      <c r="C98" s="8">
        <f>[5]ตารางจด!C98</f>
        <v>0</v>
      </c>
      <c r="D98" s="8">
        <f>[5]ตารางจด!D98</f>
        <v>8960903</v>
      </c>
      <c r="E98" s="65">
        <f>'[6]ธันวาคม 67 '!E98</f>
        <v>8615</v>
      </c>
      <c r="F98" s="24"/>
      <c r="G98" s="25"/>
      <c r="H98" s="26">
        <f>'[5]มกราคม 68'!E98</f>
        <v>8671</v>
      </c>
      <c r="I98" s="24">
        <f t="shared" si="38"/>
        <v>56</v>
      </c>
      <c r="J98" s="25">
        <f t="shared" si="68"/>
        <v>252</v>
      </c>
      <c r="K98" s="26">
        <f>'[5]กุมภาพันธ์ 68'!E98</f>
        <v>8741</v>
      </c>
      <c r="L98" s="24">
        <f t="shared" si="39"/>
        <v>70</v>
      </c>
      <c r="M98" s="25">
        <f t="shared" si="40"/>
        <v>315</v>
      </c>
      <c r="N98" s="26">
        <f>'[5]มีนาคม 68'!E98</f>
        <v>8806</v>
      </c>
      <c r="O98" s="24">
        <f t="shared" si="41"/>
        <v>65</v>
      </c>
      <c r="P98" s="25">
        <f t="shared" si="42"/>
        <v>292.5</v>
      </c>
      <c r="Q98" s="24">
        <f>'[5]เมษายน 68 '!E98</f>
        <v>0</v>
      </c>
      <c r="R98" s="24">
        <f t="shared" si="43"/>
        <v>-8806</v>
      </c>
      <c r="S98" s="25">
        <f t="shared" si="44"/>
        <v>-39627</v>
      </c>
      <c r="T98" s="24">
        <f>'[5]พฤษภาคม 68'!E98</f>
        <v>0</v>
      </c>
      <c r="U98" s="24">
        <f t="shared" si="45"/>
        <v>0</v>
      </c>
      <c r="V98" s="25">
        <f t="shared" si="46"/>
        <v>0</v>
      </c>
      <c r="W98" s="26">
        <f>'[5]มิถุนายน 68 '!E98</f>
        <v>0</v>
      </c>
      <c r="X98" s="24">
        <f t="shared" si="62"/>
        <v>0</v>
      </c>
      <c r="Y98" s="25">
        <f t="shared" si="47"/>
        <v>0</v>
      </c>
      <c r="Z98" s="26">
        <f>'[5]กรกฏาคม 68 '!E98</f>
        <v>0</v>
      </c>
      <c r="AA98" s="24">
        <f t="shared" si="48"/>
        <v>0</v>
      </c>
      <c r="AB98" s="25">
        <f t="shared" si="49"/>
        <v>0</v>
      </c>
      <c r="AC98" s="26">
        <f>'[5]สิงหาคม 68 '!E98</f>
        <v>0</v>
      </c>
      <c r="AD98" s="24">
        <f t="shared" si="63"/>
        <v>0</v>
      </c>
      <c r="AE98" s="25">
        <f t="shared" si="50"/>
        <v>0</v>
      </c>
      <c r="AF98" s="26">
        <f>'[5]กันยายน 68 '!E98</f>
        <v>0</v>
      </c>
      <c r="AG98" s="24">
        <f t="shared" si="64"/>
        <v>0</v>
      </c>
      <c r="AH98" s="25">
        <f t="shared" si="51"/>
        <v>0</v>
      </c>
      <c r="AI98" s="26">
        <f>'[5]ตุลาคม 68 '!E98</f>
        <v>0</v>
      </c>
      <c r="AJ98" s="24">
        <f t="shared" si="65"/>
        <v>0</v>
      </c>
      <c r="AK98" s="25">
        <f t="shared" si="52"/>
        <v>0</v>
      </c>
      <c r="AL98" s="26">
        <f>'[5]พฤศจิกายน 68'!E98</f>
        <v>0</v>
      </c>
      <c r="AM98" s="24">
        <f t="shared" si="66"/>
        <v>0</v>
      </c>
      <c r="AN98" s="25">
        <f t="shared" si="53"/>
        <v>0</v>
      </c>
      <c r="AO98" s="26">
        <f>'[5]ธันวาคม 68 '!E98</f>
        <v>0</v>
      </c>
      <c r="AP98" s="24">
        <f t="shared" si="67"/>
        <v>0</v>
      </c>
      <c r="AQ98" s="25">
        <f t="shared" si="54"/>
        <v>0</v>
      </c>
      <c r="AS98" s="39"/>
      <c r="AT98" s="37"/>
      <c r="AU98" s="39"/>
      <c r="AV98" s="37">
        <f t="shared" si="56"/>
        <v>63</v>
      </c>
      <c r="AW98" s="39"/>
      <c r="AX98" s="37">
        <f t="shared" si="57"/>
        <v>-22.5</v>
      </c>
      <c r="AY98" s="39"/>
      <c r="AZ98" s="37">
        <f t="shared" si="58"/>
        <v>-39919.5</v>
      </c>
      <c r="BA98" s="39"/>
      <c r="BB98" s="37">
        <f t="shared" si="59"/>
        <v>39627</v>
      </c>
      <c r="BC98" s="39"/>
      <c r="BD98" s="37">
        <f t="shared" si="55"/>
        <v>0</v>
      </c>
      <c r="BE98" s="39"/>
      <c r="BF98" s="37">
        <f t="shared" si="60"/>
        <v>0</v>
      </c>
      <c r="BG98" s="39"/>
      <c r="BH98" s="37">
        <f t="shared" si="61"/>
        <v>0</v>
      </c>
    </row>
    <row r="99" spans="1:60" x14ac:dyDescent="0.55000000000000004">
      <c r="A99" s="8">
        <f>[5]ตารางจด!A99</f>
        <v>4</v>
      </c>
      <c r="B99" s="52" t="str">
        <f>[5]ตารางจด!B99</f>
        <v>63/156</v>
      </c>
      <c r="C99" s="8">
        <f>[5]ตารางจด!C99</f>
        <v>0</v>
      </c>
      <c r="D99" s="8">
        <f>[5]ตารางจด!D99</f>
        <v>0</v>
      </c>
      <c r="E99" s="65">
        <f>'[6]ธันวาคม 67 '!E99</f>
        <v>6705</v>
      </c>
      <c r="F99" s="24"/>
      <c r="G99" s="25"/>
      <c r="H99" s="26">
        <f>'[5]มกราคม 68'!E99</f>
        <v>6743</v>
      </c>
      <c r="I99" s="24">
        <f t="shared" si="38"/>
        <v>38</v>
      </c>
      <c r="J99" s="25">
        <f t="shared" si="68"/>
        <v>171</v>
      </c>
      <c r="K99" s="26">
        <f>'[5]กุมภาพันธ์ 68'!E99</f>
        <v>6804</v>
      </c>
      <c r="L99" s="24">
        <f t="shared" si="39"/>
        <v>61</v>
      </c>
      <c r="M99" s="25">
        <f t="shared" si="40"/>
        <v>274.5</v>
      </c>
      <c r="N99" s="26">
        <f>'[5]มีนาคม 68'!E99</f>
        <v>6858</v>
      </c>
      <c r="O99" s="24">
        <f t="shared" si="41"/>
        <v>54</v>
      </c>
      <c r="P99" s="25">
        <f t="shared" si="42"/>
        <v>243</v>
      </c>
      <c r="Q99" s="24">
        <f>'[5]เมษายน 68 '!E99</f>
        <v>0</v>
      </c>
      <c r="R99" s="24">
        <f t="shared" si="43"/>
        <v>-6858</v>
      </c>
      <c r="S99" s="25">
        <f t="shared" si="44"/>
        <v>-30861</v>
      </c>
      <c r="T99" s="24">
        <f>'[5]พฤษภาคม 68'!E99</f>
        <v>0</v>
      </c>
      <c r="U99" s="24">
        <f t="shared" si="45"/>
        <v>0</v>
      </c>
      <c r="V99" s="25">
        <f t="shared" si="46"/>
        <v>0</v>
      </c>
      <c r="W99" s="26">
        <f>'[5]มิถุนายน 68 '!E99</f>
        <v>0</v>
      </c>
      <c r="X99" s="24">
        <f t="shared" si="62"/>
        <v>0</v>
      </c>
      <c r="Y99" s="25">
        <f t="shared" si="47"/>
        <v>0</v>
      </c>
      <c r="Z99" s="26">
        <f>'[5]กรกฏาคม 68 '!E99</f>
        <v>0</v>
      </c>
      <c r="AA99" s="24">
        <f t="shared" si="48"/>
        <v>0</v>
      </c>
      <c r="AB99" s="25">
        <f t="shared" si="49"/>
        <v>0</v>
      </c>
      <c r="AC99" s="26">
        <f>'[5]สิงหาคม 68 '!E99</f>
        <v>0</v>
      </c>
      <c r="AD99" s="24">
        <f t="shared" si="63"/>
        <v>0</v>
      </c>
      <c r="AE99" s="25">
        <f t="shared" si="50"/>
        <v>0</v>
      </c>
      <c r="AF99" s="26">
        <f>'[5]กันยายน 68 '!E99</f>
        <v>0</v>
      </c>
      <c r="AG99" s="24">
        <f t="shared" si="64"/>
        <v>0</v>
      </c>
      <c r="AH99" s="25">
        <f t="shared" si="51"/>
        <v>0</v>
      </c>
      <c r="AI99" s="26">
        <f>'[5]ตุลาคม 68 '!E99</f>
        <v>0</v>
      </c>
      <c r="AJ99" s="24">
        <f t="shared" si="65"/>
        <v>0</v>
      </c>
      <c r="AK99" s="25">
        <f t="shared" si="52"/>
        <v>0</v>
      </c>
      <c r="AL99" s="26">
        <f>'[5]พฤศจิกายน 68'!E99</f>
        <v>0</v>
      </c>
      <c r="AM99" s="24">
        <f t="shared" si="66"/>
        <v>0</v>
      </c>
      <c r="AN99" s="25">
        <f t="shared" si="53"/>
        <v>0</v>
      </c>
      <c r="AO99" s="26">
        <f>'[5]ธันวาคม 68 '!E99</f>
        <v>0</v>
      </c>
      <c r="AP99" s="24">
        <f t="shared" si="67"/>
        <v>0</v>
      </c>
      <c r="AQ99" s="25">
        <f t="shared" si="54"/>
        <v>0</v>
      </c>
      <c r="AS99" s="39"/>
      <c r="AT99" s="37"/>
      <c r="AU99" s="39"/>
      <c r="AV99" s="37">
        <f t="shared" si="56"/>
        <v>103.5</v>
      </c>
      <c r="AW99" s="39"/>
      <c r="AX99" s="37">
        <f t="shared" si="57"/>
        <v>-31.5</v>
      </c>
      <c r="AY99" s="39"/>
      <c r="AZ99" s="37">
        <f t="shared" si="58"/>
        <v>-31104</v>
      </c>
      <c r="BA99" s="39"/>
      <c r="BB99" s="37">
        <f t="shared" si="59"/>
        <v>30861</v>
      </c>
      <c r="BC99" s="39"/>
      <c r="BD99" s="37">
        <f t="shared" si="55"/>
        <v>0</v>
      </c>
      <c r="BE99" s="39"/>
      <c r="BF99" s="37">
        <f t="shared" si="60"/>
        <v>0</v>
      </c>
      <c r="BG99" s="39"/>
      <c r="BH99" s="37">
        <f t="shared" si="61"/>
        <v>0</v>
      </c>
    </row>
    <row r="100" spans="1:60" x14ac:dyDescent="0.55000000000000004">
      <c r="A100" s="8">
        <f>[5]ตารางจด!A100</f>
        <v>5</v>
      </c>
      <c r="B100" s="52" t="str">
        <f>[5]ตารางจด!B100</f>
        <v>63/157</v>
      </c>
      <c r="C100" s="8">
        <f>[5]ตารางจด!C100</f>
        <v>0</v>
      </c>
      <c r="D100" s="8">
        <f>[5]ตารางจด!D100</f>
        <v>0</v>
      </c>
      <c r="E100" s="65">
        <f>'[6]ธันวาคม 67 '!E100</f>
        <v>6538</v>
      </c>
      <c r="F100" s="24"/>
      <c r="G100" s="25"/>
      <c r="H100" s="26">
        <f>'[5]มกราคม 68'!E100</f>
        <v>6551</v>
      </c>
      <c r="I100" s="24">
        <f t="shared" si="38"/>
        <v>13</v>
      </c>
      <c r="J100" s="25">
        <f t="shared" si="68"/>
        <v>58.5</v>
      </c>
      <c r="K100" s="26">
        <f>'[5]กุมภาพันธ์ 68'!E100</f>
        <v>6563</v>
      </c>
      <c r="L100" s="24">
        <f t="shared" si="39"/>
        <v>12</v>
      </c>
      <c r="M100" s="25">
        <f t="shared" si="40"/>
        <v>54</v>
      </c>
      <c r="N100" s="26">
        <f>'[5]มีนาคม 68'!E100</f>
        <v>6575</v>
      </c>
      <c r="O100" s="24">
        <f t="shared" si="41"/>
        <v>12</v>
      </c>
      <c r="P100" s="25">
        <f t="shared" si="42"/>
        <v>54</v>
      </c>
      <c r="Q100" s="24">
        <f>'[5]เมษายน 68 '!E100</f>
        <v>0</v>
      </c>
      <c r="R100" s="24">
        <f t="shared" si="43"/>
        <v>-6575</v>
      </c>
      <c r="S100" s="25">
        <f t="shared" si="44"/>
        <v>-29587.5</v>
      </c>
      <c r="T100" s="24">
        <f>'[5]พฤษภาคม 68'!E100</f>
        <v>0</v>
      </c>
      <c r="U100" s="24">
        <f t="shared" si="45"/>
        <v>0</v>
      </c>
      <c r="V100" s="25">
        <f t="shared" si="46"/>
        <v>0</v>
      </c>
      <c r="W100" s="26">
        <f>'[5]มิถุนายน 68 '!E100</f>
        <v>0</v>
      </c>
      <c r="X100" s="24">
        <f t="shared" si="62"/>
        <v>0</v>
      </c>
      <c r="Y100" s="25">
        <f t="shared" si="47"/>
        <v>0</v>
      </c>
      <c r="Z100" s="26">
        <f>'[5]กรกฏาคม 68 '!E100</f>
        <v>0</v>
      </c>
      <c r="AA100" s="24">
        <f t="shared" si="48"/>
        <v>0</v>
      </c>
      <c r="AB100" s="25">
        <f t="shared" si="49"/>
        <v>0</v>
      </c>
      <c r="AC100" s="26">
        <f>'[5]สิงหาคม 68 '!E100</f>
        <v>0</v>
      </c>
      <c r="AD100" s="24">
        <f t="shared" si="63"/>
        <v>0</v>
      </c>
      <c r="AE100" s="25">
        <f t="shared" si="50"/>
        <v>0</v>
      </c>
      <c r="AF100" s="26">
        <f>'[5]กันยายน 68 '!E100</f>
        <v>0</v>
      </c>
      <c r="AG100" s="24">
        <f t="shared" si="64"/>
        <v>0</v>
      </c>
      <c r="AH100" s="25">
        <f t="shared" si="51"/>
        <v>0</v>
      </c>
      <c r="AI100" s="26">
        <f>'[5]ตุลาคม 68 '!E100</f>
        <v>0</v>
      </c>
      <c r="AJ100" s="24">
        <f t="shared" si="65"/>
        <v>0</v>
      </c>
      <c r="AK100" s="25">
        <f t="shared" si="52"/>
        <v>0</v>
      </c>
      <c r="AL100" s="26">
        <f>'[5]พฤศจิกายน 68'!E100</f>
        <v>0</v>
      </c>
      <c r="AM100" s="24">
        <f t="shared" si="66"/>
        <v>0</v>
      </c>
      <c r="AN100" s="25">
        <f t="shared" si="53"/>
        <v>0</v>
      </c>
      <c r="AO100" s="26">
        <f>'[5]ธันวาคม 68 '!E100</f>
        <v>0</v>
      </c>
      <c r="AP100" s="24">
        <f t="shared" si="67"/>
        <v>0</v>
      </c>
      <c r="AQ100" s="25">
        <f t="shared" si="54"/>
        <v>0</v>
      </c>
      <c r="AS100" s="39"/>
      <c r="AT100" s="37"/>
      <c r="AU100" s="39"/>
      <c r="AV100" s="37">
        <f t="shared" si="56"/>
        <v>-4.5</v>
      </c>
      <c r="AW100" s="39"/>
      <c r="AX100" s="37">
        <f t="shared" si="57"/>
        <v>0</v>
      </c>
      <c r="AY100" s="39"/>
      <c r="AZ100" s="37">
        <f t="shared" si="58"/>
        <v>-29641.5</v>
      </c>
      <c r="BA100" s="39"/>
      <c r="BB100" s="37">
        <f t="shared" si="59"/>
        <v>29587.5</v>
      </c>
      <c r="BC100" s="39"/>
      <c r="BD100" s="37">
        <f t="shared" si="55"/>
        <v>0</v>
      </c>
      <c r="BE100" s="39"/>
      <c r="BF100" s="37">
        <f t="shared" si="60"/>
        <v>0</v>
      </c>
      <c r="BG100" s="39"/>
      <c r="BH100" s="37">
        <f t="shared" si="61"/>
        <v>0</v>
      </c>
    </row>
    <row r="101" spans="1:60" x14ac:dyDescent="0.55000000000000004">
      <c r="A101" s="8">
        <f>[5]ตารางจด!A101</f>
        <v>6</v>
      </c>
      <c r="B101" s="52" t="str">
        <f>[5]ตารางจด!B101</f>
        <v>63/158</v>
      </c>
      <c r="C101" s="8">
        <f>[5]ตารางจด!C101</f>
        <v>0</v>
      </c>
      <c r="D101" s="8">
        <f>[5]ตารางจด!D101</f>
        <v>0</v>
      </c>
      <c r="E101" s="65">
        <f>'[6]ธันวาคม 67 '!E101</f>
        <v>6399</v>
      </c>
      <c r="F101" s="24"/>
      <c r="G101" s="25"/>
      <c r="H101" s="26">
        <f>'[5]มกราคม 68'!E101</f>
        <v>6440</v>
      </c>
      <c r="I101" s="24">
        <f t="shared" si="38"/>
        <v>41</v>
      </c>
      <c r="J101" s="25">
        <f t="shared" si="68"/>
        <v>184.5</v>
      </c>
      <c r="K101" s="26">
        <f>'[5]กุมภาพันธ์ 68'!E101</f>
        <v>6495</v>
      </c>
      <c r="L101" s="24">
        <f t="shared" si="39"/>
        <v>55</v>
      </c>
      <c r="M101" s="25">
        <f t="shared" si="40"/>
        <v>247.5</v>
      </c>
      <c r="N101" s="26">
        <f>'[5]มีนาคม 68'!E101</f>
        <v>6550</v>
      </c>
      <c r="O101" s="24">
        <f t="shared" si="41"/>
        <v>55</v>
      </c>
      <c r="P101" s="25">
        <f t="shared" si="42"/>
        <v>247.5</v>
      </c>
      <c r="Q101" s="24">
        <f>'[5]เมษายน 68 '!E101</f>
        <v>0</v>
      </c>
      <c r="R101" s="24">
        <f t="shared" si="43"/>
        <v>-6550</v>
      </c>
      <c r="S101" s="25">
        <f t="shared" si="44"/>
        <v>-29475</v>
      </c>
      <c r="T101" s="24">
        <f>'[5]พฤษภาคม 68'!E101</f>
        <v>0</v>
      </c>
      <c r="U101" s="24">
        <f t="shared" si="45"/>
        <v>0</v>
      </c>
      <c r="V101" s="25">
        <f t="shared" si="46"/>
        <v>0</v>
      </c>
      <c r="W101" s="26">
        <f>'[5]มิถุนายน 68 '!E101</f>
        <v>0</v>
      </c>
      <c r="X101" s="24">
        <f t="shared" si="62"/>
        <v>0</v>
      </c>
      <c r="Y101" s="25">
        <f t="shared" si="47"/>
        <v>0</v>
      </c>
      <c r="Z101" s="26">
        <f>'[5]กรกฏาคม 68 '!E101</f>
        <v>0</v>
      </c>
      <c r="AA101" s="24">
        <f t="shared" si="48"/>
        <v>0</v>
      </c>
      <c r="AB101" s="25">
        <f t="shared" si="49"/>
        <v>0</v>
      </c>
      <c r="AC101" s="26">
        <f>'[5]สิงหาคม 68 '!E101</f>
        <v>0</v>
      </c>
      <c r="AD101" s="24">
        <f t="shared" si="63"/>
        <v>0</v>
      </c>
      <c r="AE101" s="25">
        <f t="shared" si="50"/>
        <v>0</v>
      </c>
      <c r="AF101" s="26">
        <f>'[5]กันยายน 68 '!E101</f>
        <v>0</v>
      </c>
      <c r="AG101" s="24">
        <f t="shared" si="64"/>
        <v>0</v>
      </c>
      <c r="AH101" s="25">
        <f t="shared" si="51"/>
        <v>0</v>
      </c>
      <c r="AI101" s="26">
        <f>'[5]ตุลาคม 68 '!E101</f>
        <v>0</v>
      </c>
      <c r="AJ101" s="24">
        <f t="shared" si="65"/>
        <v>0</v>
      </c>
      <c r="AK101" s="25">
        <f t="shared" si="52"/>
        <v>0</v>
      </c>
      <c r="AL101" s="26">
        <f>'[5]พฤศจิกายน 68'!E101</f>
        <v>0</v>
      </c>
      <c r="AM101" s="24">
        <f t="shared" si="66"/>
        <v>0</v>
      </c>
      <c r="AN101" s="25">
        <f t="shared" si="53"/>
        <v>0</v>
      </c>
      <c r="AO101" s="26">
        <f>'[5]ธันวาคม 68 '!E101</f>
        <v>0</v>
      </c>
      <c r="AP101" s="24">
        <f t="shared" si="67"/>
        <v>0</v>
      </c>
      <c r="AQ101" s="25">
        <f t="shared" si="54"/>
        <v>0</v>
      </c>
      <c r="AS101" s="39"/>
      <c r="AT101" s="37"/>
      <c r="AU101" s="39"/>
      <c r="AV101" s="37">
        <f t="shared" si="56"/>
        <v>63</v>
      </c>
      <c r="AW101" s="39"/>
      <c r="AX101" s="37">
        <f t="shared" si="57"/>
        <v>0</v>
      </c>
      <c r="AY101" s="39"/>
      <c r="AZ101" s="37">
        <f t="shared" si="58"/>
        <v>-29722.5</v>
      </c>
      <c r="BA101" s="39"/>
      <c r="BB101" s="37">
        <f t="shared" si="59"/>
        <v>29475</v>
      </c>
      <c r="BC101" s="39"/>
      <c r="BD101" s="37">
        <f t="shared" si="55"/>
        <v>0</v>
      </c>
      <c r="BE101" s="39"/>
      <c r="BF101" s="37">
        <f t="shared" si="60"/>
        <v>0</v>
      </c>
      <c r="BG101" s="39"/>
      <c r="BH101" s="37">
        <f t="shared" si="61"/>
        <v>0</v>
      </c>
    </row>
    <row r="102" spans="1:60" x14ac:dyDescent="0.55000000000000004">
      <c r="A102" s="8">
        <f>[5]ตารางจด!A102</f>
        <v>7</v>
      </c>
      <c r="B102" s="52" t="str">
        <f>[5]ตารางจด!B102</f>
        <v>63/159</v>
      </c>
      <c r="C102" s="8">
        <f>[5]ตารางจด!C102</f>
        <v>0</v>
      </c>
      <c r="D102" s="8">
        <f>[5]ตารางจด!D102</f>
        <v>0</v>
      </c>
      <c r="E102" s="65">
        <f>'[6]ธันวาคม 67 '!E102</f>
        <v>3034</v>
      </c>
      <c r="F102" s="24"/>
      <c r="G102" s="25"/>
      <c r="H102" s="26">
        <f>'[5]มกราคม 68'!E102</f>
        <v>3036</v>
      </c>
      <c r="I102" s="24">
        <f t="shared" si="38"/>
        <v>2</v>
      </c>
      <c r="J102" s="25">
        <f t="shared" si="68"/>
        <v>9</v>
      </c>
      <c r="K102" s="26">
        <f>'[5]กุมภาพันธ์ 68'!E102</f>
        <v>3040</v>
      </c>
      <c r="L102" s="24">
        <f t="shared" si="39"/>
        <v>4</v>
      </c>
      <c r="M102" s="25">
        <f t="shared" si="40"/>
        <v>18</v>
      </c>
      <c r="N102" s="26">
        <f>'[5]มีนาคม 68'!E102</f>
        <v>3044</v>
      </c>
      <c r="O102" s="24">
        <f t="shared" si="41"/>
        <v>4</v>
      </c>
      <c r="P102" s="25">
        <f t="shared" si="42"/>
        <v>18</v>
      </c>
      <c r="Q102" s="24">
        <f>'[5]เมษายน 68 '!E102</f>
        <v>0</v>
      </c>
      <c r="R102" s="24">
        <f t="shared" si="43"/>
        <v>-3044</v>
      </c>
      <c r="S102" s="25">
        <f t="shared" si="44"/>
        <v>-13698</v>
      </c>
      <c r="T102" s="24">
        <f>'[5]พฤษภาคม 68'!E102</f>
        <v>0</v>
      </c>
      <c r="U102" s="24">
        <f t="shared" si="45"/>
        <v>0</v>
      </c>
      <c r="V102" s="25">
        <f t="shared" si="46"/>
        <v>0</v>
      </c>
      <c r="W102" s="26">
        <f>'[5]มิถุนายน 68 '!E102</f>
        <v>0</v>
      </c>
      <c r="X102" s="24">
        <f t="shared" si="62"/>
        <v>0</v>
      </c>
      <c r="Y102" s="25">
        <f t="shared" si="47"/>
        <v>0</v>
      </c>
      <c r="Z102" s="26">
        <f>'[5]กรกฏาคม 68 '!E102</f>
        <v>0</v>
      </c>
      <c r="AA102" s="24">
        <f t="shared" si="48"/>
        <v>0</v>
      </c>
      <c r="AB102" s="25">
        <f t="shared" si="49"/>
        <v>0</v>
      </c>
      <c r="AC102" s="26">
        <f>'[5]สิงหาคม 68 '!E102</f>
        <v>0</v>
      </c>
      <c r="AD102" s="24">
        <f t="shared" si="63"/>
        <v>0</v>
      </c>
      <c r="AE102" s="25">
        <f t="shared" si="50"/>
        <v>0</v>
      </c>
      <c r="AF102" s="26">
        <f>'[5]กันยายน 68 '!E102</f>
        <v>0</v>
      </c>
      <c r="AG102" s="50">
        <f t="shared" si="64"/>
        <v>0</v>
      </c>
      <c r="AH102" s="51">
        <f t="shared" si="51"/>
        <v>0</v>
      </c>
      <c r="AI102" s="26">
        <f>'[5]ตุลาคม 68 '!E102</f>
        <v>0</v>
      </c>
      <c r="AJ102" s="24">
        <f t="shared" si="65"/>
        <v>0</v>
      </c>
      <c r="AK102" s="25">
        <f t="shared" si="52"/>
        <v>0</v>
      </c>
      <c r="AL102" s="26">
        <f>'[5]พฤศจิกายน 68'!E102</f>
        <v>0</v>
      </c>
      <c r="AM102" s="24">
        <f t="shared" si="66"/>
        <v>0</v>
      </c>
      <c r="AN102" s="25">
        <f t="shared" si="53"/>
        <v>0</v>
      </c>
      <c r="AO102" s="26">
        <f>'[5]ธันวาคม 68 '!E102</f>
        <v>0</v>
      </c>
      <c r="AP102" s="24">
        <f t="shared" si="67"/>
        <v>0</v>
      </c>
      <c r="AQ102" s="25">
        <f t="shared" si="54"/>
        <v>0</v>
      </c>
      <c r="AS102" s="39"/>
      <c r="AT102" s="37"/>
      <c r="AU102" s="39"/>
      <c r="AV102" s="37">
        <f t="shared" si="56"/>
        <v>9</v>
      </c>
      <c r="AW102" s="39"/>
      <c r="AX102" s="37">
        <f t="shared" si="57"/>
        <v>0</v>
      </c>
      <c r="AY102" s="39"/>
      <c r="AZ102" s="37">
        <f t="shared" si="58"/>
        <v>-13716</v>
      </c>
      <c r="BA102" s="39"/>
      <c r="BB102" s="37">
        <f t="shared" si="59"/>
        <v>13698</v>
      </c>
      <c r="BC102" s="43">
        <v>796</v>
      </c>
      <c r="BD102" s="38">
        <f t="shared" si="55"/>
        <v>0</v>
      </c>
      <c r="BE102" s="39"/>
      <c r="BF102" s="37">
        <f t="shared" si="60"/>
        <v>0</v>
      </c>
      <c r="BG102" s="39"/>
      <c r="BH102" s="37">
        <f t="shared" si="61"/>
        <v>0</v>
      </c>
    </row>
    <row r="103" spans="1:60" x14ac:dyDescent="0.55000000000000004">
      <c r="A103" s="8">
        <f>[5]ตารางจด!A103</f>
        <v>8</v>
      </c>
      <c r="B103" s="52" t="str">
        <f>[5]ตารางจด!B103</f>
        <v>63/160</v>
      </c>
      <c r="C103" s="8">
        <f>[5]ตารางจด!C103</f>
        <v>0</v>
      </c>
      <c r="D103" s="8">
        <f>[5]ตารางจด!D103</f>
        <v>0</v>
      </c>
      <c r="E103" s="65">
        <f>'[6]ธันวาคม 67 '!E103</f>
        <v>873</v>
      </c>
      <c r="F103" s="24"/>
      <c r="G103" s="25"/>
      <c r="H103" s="26">
        <f>'[5]มกราคม 68'!E103</f>
        <v>950</v>
      </c>
      <c r="I103" s="24">
        <f t="shared" si="38"/>
        <v>77</v>
      </c>
      <c r="J103" s="25">
        <f t="shared" si="68"/>
        <v>346.5</v>
      </c>
      <c r="K103" s="26">
        <f>'[5]กุมภาพันธ์ 68'!E103</f>
        <v>1024</v>
      </c>
      <c r="L103" s="24">
        <f t="shared" si="39"/>
        <v>74</v>
      </c>
      <c r="M103" s="25">
        <f t="shared" si="40"/>
        <v>333</v>
      </c>
      <c r="N103" s="26">
        <f>'[5]มีนาคม 68'!E103</f>
        <v>1097</v>
      </c>
      <c r="O103" s="24">
        <f t="shared" si="41"/>
        <v>73</v>
      </c>
      <c r="P103" s="25">
        <f t="shared" si="42"/>
        <v>328.5</v>
      </c>
      <c r="Q103" s="24">
        <f>'[5]เมษายน 68 '!E103</f>
        <v>0</v>
      </c>
      <c r="R103" s="24">
        <f t="shared" si="43"/>
        <v>-1097</v>
      </c>
      <c r="S103" s="25">
        <f t="shared" si="44"/>
        <v>-4936.5</v>
      </c>
      <c r="T103" s="24">
        <f>'[5]พฤษภาคม 68'!E103</f>
        <v>0</v>
      </c>
      <c r="U103" s="24">
        <f t="shared" si="45"/>
        <v>0</v>
      </c>
      <c r="V103" s="25">
        <f t="shared" si="46"/>
        <v>0</v>
      </c>
      <c r="W103" s="26">
        <f>'[5]มิถุนายน 68 '!E103</f>
        <v>0</v>
      </c>
      <c r="X103" s="24">
        <f t="shared" si="62"/>
        <v>0</v>
      </c>
      <c r="Y103" s="25">
        <f t="shared" si="47"/>
        <v>0</v>
      </c>
      <c r="Z103" s="26">
        <f>'[5]กรกฏาคม 68 '!E103</f>
        <v>0</v>
      </c>
      <c r="AA103" s="24">
        <f t="shared" si="48"/>
        <v>0</v>
      </c>
      <c r="AB103" s="25">
        <f t="shared" si="49"/>
        <v>0</v>
      </c>
      <c r="AC103" s="26">
        <f>'[5]สิงหาคม 68 '!E103</f>
        <v>0</v>
      </c>
      <c r="AD103" s="24">
        <f t="shared" si="63"/>
        <v>0</v>
      </c>
      <c r="AE103" s="25">
        <f t="shared" si="50"/>
        <v>0</v>
      </c>
      <c r="AF103" s="26">
        <f>'[5]กันยายน 68 '!E103</f>
        <v>0</v>
      </c>
      <c r="AG103" s="24">
        <f t="shared" si="64"/>
        <v>0</v>
      </c>
      <c r="AH103" s="25">
        <f t="shared" si="51"/>
        <v>0</v>
      </c>
      <c r="AI103" s="26">
        <f>'[5]ตุลาคม 68 '!E103</f>
        <v>0</v>
      </c>
      <c r="AJ103" s="24">
        <f t="shared" si="65"/>
        <v>0</v>
      </c>
      <c r="AK103" s="25">
        <f t="shared" si="52"/>
        <v>0</v>
      </c>
      <c r="AL103" s="26">
        <f>'[5]พฤศจิกายน 68'!E103</f>
        <v>0</v>
      </c>
      <c r="AM103" s="24">
        <f t="shared" si="66"/>
        <v>0</v>
      </c>
      <c r="AN103" s="25">
        <f t="shared" si="53"/>
        <v>0</v>
      </c>
      <c r="AO103" s="26">
        <f>'[5]ธันวาคม 68 '!E103</f>
        <v>0</v>
      </c>
      <c r="AP103" s="24">
        <f t="shared" si="67"/>
        <v>0</v>
      </c>
      <c r="AQ103" s="25">
        <f t="shared" si="54"/>
        <v>0</v>
      </c>
      <c r="AS103" s="39"/>
      <c r="AT103" s="37"/>
      <c r="AU103" s="39"/>
      <c r="AV103" s="37">
        <f t="shared" si="56"/>
        <v>-13.5</v>
      </c>
      <c r="AW103" s="39"/>
      <c r="AX103" s="37">
        <f t="shared" si="57"/>
        <v>-4.5</v>
      </c>
      <c r="AY103" s="39"/>
      <c r="AZ103" s="37">
        <f t="shared" si="58"/>
        <v>-5265</v>
      </c>
      <c r="BA103" s="39"/>
      <c r="BB103" s="37">
        <f t="shared" si="59"/>
        <v>4936.5</v>
      </c>
      <c r="BC103" s="39"/>
      <c r="BD103" s="37">
        <f t="shared" si="55"/>
        <v>0</v>
      </c>
      <c r="BE103" s="39"/>
      <c r="BF103" s="37">
        <f t="shared" si="60"/>
        <v>0</v>
      </c>
      <c r="BG103" s="39"/>
      <c r="BH103" s="37">
        <f t="shared" si="61"/>
        <v>0</v>
      </c>
    </row>
    <row r="104" spans="1:60" x14ac:dyDescent="0.55000000000000004">
      <c r="A104" s="8">
        <f>[5]ตารางจด!A104</f>
        <v>9</v>
      </c>
      <c r="B104" s="52" t="str">
        <f>[5]ตารางจด!B104</f>
        <v>63/161</v>
      </c>
      <c r="C104" s="8">
        <f>[5]ตารางจด!C104</f>
        <v>0</v>
      </c>
      <c r="D104" s="8">
        <f>[5]ตารางจด!D104</f>
        <v>0</v>
      </c>
      <c r="E104" s="65">
        <f>'[6]ธันวาคม 67 '!E104</f>
        <v>6448</v>
      </c>
      <c r="F104" s="24"/>
      <c r="G104" s="25"/>
      <c r="H104" s="26">
        <f>'[5]มกราคม 68'!E104</f>
        <v>6499</v>
      </c>
      <c r="I104" s="24">
        <f t="shared" si="38"/>
        <v>51</v>
      </c>
      <c r="J104" s="25">
        <f t="shared" si="68"/>
        <v>229.5</v>
      </c>
      <c r="K104" s="26">
        <f>'[5]กุมภาพันธ์ 68'!E104</f>
        <v>6597</v>
      </c>
      <c r="L104" s="24">
        <f t="shared" si="39"/>
        <v>98</v>
      </c>
      <c r="M104" s="25">
        <f t="shared" si="40"/>
        <v>441</v>
      </c>
      <c r="N104" s="26">
        <f>'[5]มีนาคม 68'!E104</f>
        <v>6796</v>
      </c>
      <c r="O104" s="24">
        <f t="shared" si="41"/>
        <v>199</v>
      </c>
      <c r="P104" s="25">
        <f t="shared" si="42"/>
        <v>895.5</v>
      </c>
      <c r="Q104" s="24">
        <f>'[5]เมษายน 68 '!E104</f>
        <v>0</v>
      </c>
      <c r="R104" s="24">
        <f t="shared" si="43"/>
        <v>-6796</v>
      </c>
      <c r="S104" s="25">
        <f t="shared" si="44"/>
        <v>-30582</v>
      </c>
      <c r="T104" s="24">
        <f>'[5]พฤษภาคม 68'!E104</f>
        <v>0</v>
      </c>
      <c r="U104" s="24">
        <f t="shared" si="45"/>
        <v>0</v>
      </c>
      <c r="V104" s="25">
        <f t="shared" si="46"/>
        <v>0</v>
      </c>
      <c r="W104" s="26">
        <f>'[5]มิถุนายน 68 '!E104</f>
        <v>0</v>
      </c>
      <c r="X104" s="24">
        <f t="shared" si="62"/>
        <v>0</v>
      </c>
      <c r="Y104" s="25">
        <f t="shared" si="47"/>
        <v>0</v>
      </c>
      <c r="Z104" s="26">
        <f>'[5]กรกฏาคม 68 '!E104</f>
        <v>0</v>
      </c>
      <c r="AA104" s="24">
        <f t="shared" si="48"/>
        <v>0</v>
      </c>
      <c r="AB104" s="25">
        <f t="shared" si="49"/>
        <v>0</v>
      </c>
      <c r="AC104" s="26">
        <f>'[5]สิงหาคม 68 '!E104</f>
        <v>0</v>
      </c>
      <c r="AD104" s="24">
        <f t="shared" si="63"/>
        <v>0</v>
      </c>
      <c r="AE104" s="25">
        <f t="shared" si="50"/>
        <v>0</v>
      </c>
      <c r="AF104" s="26">
        <f>'[5]กันยายน 68 '!E104</f>
        <v>0</v>
      </c>
      <c r="AG104" s="24">
        <f t="shared" si="64"/>
        <v>0</v>
      </c>
      <c r="AH104" s="25">
        <f t="shared" si="51"/>
        <v>0</v>
      </c>
      <c r="AI104" s="26">
        <f>'[5]ตุลาคม 68 '!E104</f>
        <v>0</v>
      </c>
      <c r="AJ104" s="24">
        <f t="shared" si="65"/>
        <v>0</v>
      </c>
      <c r="AK104" s="25">
        <f t="shared" si="52"/>
        <v>0</v>
      </c>
      <c r="AL104" s="26">
        <f>'[5]พฤศจิกายน 68'!E104</f>
        <v>0</v>
      </c>
      <c r="AM104" s="24">
        <f t="shared" si="66"/>
        <v>0</v>
      </c>
      <c r="AN104" s="25">
        <f t="shared" si="53"/>
        <v>0</v>
      </c>
      <c r="AO104" s="26">
        <f>'[5]ธันวาคม 68 '!E104</f>
        <v>0</v>
      </c>
      <c r="AP104" s="24">
        <f t="shared" si="67"/>
        <v>0</v>
      </c>
      <c r="AQ104" s="25">
        <f t="shared" si="54"/>
        <v>0</v>
      </c>
      <c r="AS104" s="39"/>
      <c r="AT104" s="37"/>
      <c r="AU104" s="39"/>
      <c r="AV104" s="37">
        <f t="shared" si="56"/>
        <v>211.5</v>
      </c>
      <c r="AW104" s="39"/>
      <c r="AX104" s="37">
        <f t="shared" si="57"/>
        <v>454.5</v>
      </c>
      <c r="AY104" s="39"/>
      <c r="AZ104" s="37">
        <f t="shared" si="58"/>
        <v>-31477.5</v>
      </c>
      <c r="BA104" s="39"/>
      <c r="BB104" s="37">
        <f t="shared" si="59"/>
        <v>30582</v>
      </c>
      <c r="BC104" s="39"/>
      <c r="BD104" s="37">
        <f t="shared" si="55"/>
        <v>0</v>
      </c>
      <c r="BE104" s="39"/>
      <c r="BF104" s="37">
        <f t="shared" si="60"/>
        <v>0</v>
      </c>
      <c r="BG104" s="39"/>
      <c r="BH104" s="37">
        <f t="shared" si="61"/>
        <v>0</v>
      </c>
    </row>
    <row r="105" spans="1:60" x14ac:dyDescent="0.55000000000000004">
      <c r="A105" s="8">
        <f>[5]ตารางจด!A105</f>
        <v>10</v>
      </c>
      <c r="B105" s="52" t="str">
        <f>[5]ตารางจด!B105</f>
        <v>63/162</v>
      </c>
      <c r="C105" s="8">
        <f>[5]ตารางจด!C105</f>
        <v>0</v>
      </c>
      <c r="D105" s="8">
        <f>[5]ตารางจด!D105</f>
        <v>0</v>
      </c>
      <c r="E105" s="65">
        <f>'[6]ธันวาคม 67 '!E105</f>
        <v>8989</v>
      </c>
      <c r="F105" s="24"/>
      <c r="G105" s="25"/>
      <c r="H105" s="26">
        <f>'[5]มกราคม 68'!E105</f>
        <v>9020</v>
      </c>
      <c r="I105" s="24">
        <f t="shared" si="38"/>
        <v>31</v>
      </c>
      <c r="J105" s="25">
        <f t="shared" si="68"/>
        <v>139.5</v>
      </c>
      <c r="K105" s="26">
        <f>'[5]กุมภาพันธ์ 68'!E105</f>
        <v>9049</v>
      </c>
      <c r="L105" s="24">
        <f t="shared" si="39"/>
        <v>29</v>
      </c>
      <c r="M105" s="25">
        <f t="shared" si="40"/>
        <v>130.5</v>
      </c>
      <c r="N105" s="26">
        <f>'[5]มีนาคม 68'!E105</f>
        <v>9092</v>
      </c>
      <c r="O105" s="24">
        <f t="shared" si="41"/>
        <v>43</v>
      </c>
      <c r="P105" s="25">
        <f t="shared" si="42"/>
        <v>193.5</v>
      </c>
      <c r="Q105" s="24">
        <f>'[5]เมษายน 68 '!E105</f>
        <v>0</v>
      </c>
      <c r="R105" s="24">
        <f t="shared" si="43"/>
        <v>-9092</v>
      </c>
      <c r="S105" s="25">
        <f t="shared" si="44"/>
        <v>-40914</v>
      </c>
      <c r="T105" s="24">
        <f>'[5]พฤษภาคม 68'!E105</f>
        <v>0</v>
      </c>
      <c r="U105" s="24">
        <f t="shared" si="45"/>
        <v>0</v>
      </c>
      <c r="V105" s="25">
        <f t="shared" si="46"/>
        <v>0</v>
      </c>
      <c r="W105" s="26">
        <f>'[5]มิถุนายน 68 '!E105</f>
        <v>0</v>
      </c>
      <c r="X105" s="24">
        <f t="shared" si="62"/>
        <v>0</v>
      </c>
      <c r="Y105" s="25">
        <f t="shared" si="47"/>
        <v>0</v>
      </c>
      <c r="Z105" s="26">
        <f>'[5]กรกฏาคม 68 '!E105</f>
        <v>0</v>
      </c>
      <c r="AA105" s="24">
        <f t="shared" si="48"/>
        <v>0</v>
      </c>
      <c r="AB105" s="25">
        <f t="shared" si="49"/>
        <v>0</v>
      </c>
      <c r="AC105" s="26">
        <f>'[5]สิงหาคม 68 '!E105</f>
        <v>0</v>
      </c>
      <c r="AD105" s="24">
        <f t="shared" si="63"/>
        <v>0</v>
      </c>
      <c r="AE105" s="25">
        <f t="shared" si="50"/>
        <v>0</v>
      </c>
      <c r="AF105" s="26">
        <f>'[5]กันยายน 68 '!E105</f>
        <v>0</v>
      </c>
      <c r="AG105" s="24">
        <f t="shared" si="64"/>
        <v>0</v>
      </c>
      <c r="AH105" s="25">
        <f t="shared" si="51"/>
        <v>0</v>
      </c>
      <c r="AI105" s="26">
        <f>'[5]ตุลาคม 68 '!E105</f>
        <v>0</v>
      </c>
      <c r="AJ105" s="24">
        <f t="shared" si="65"/>
        <v>0</v>
      </c>
      <c r="AK105" s="25">
        <f t="shared" si="52"/>
        <v>0</v>
      </c>
      <c r="AL105" s="26">
        <f>'[5]พฤศจิกายน 68'!E105</f>
        <v>0</v>
      </c>
      <c r="AM105" s="24">
        <f t="shared" si="66"/>
        <v>0</v>
      </c>
      <c r="AN105" s="25">
        <f t="shared" si="53"/>
        <v>0</v>
      </c>
      <c r="AO105" s="26">
        <f>'[5]ธันวาคม 68 '!E105</f>
        <v>0</v>
      </c>
      <c r="AP105" s="24">
        <f t="shared" si="67"/>
        <v>0</v>
      </c>
      <c r="AQ105" s="25">
        <f t="shared" si="54"/>
        <v>0</v>
      </c>
      <c r="AS105" s="39"/>
      <c r="AT105" s="37"/>
      <c r="AU105" s="39"/>
      <c r="AV105" s="37">
        <f t="shared" si="56"/>
        <v>-9</v>
      </c>
      <c r="AW105" s="39"/>
      <c r="AX105" s="37">
        <f t="shared" si="57"/>
        <v>63</v>
      </c>
      <c r="AY105" s="39"/>
      <c r="AZ105" s="37">
        <f t="shared" si="58"/>
        <v>-41107.5</v>
      </c>
      <c r="BA105" s="39"/>
      <c r="BB105" s="37">
        <f t="shared" si="59"/>
        <v>40914</v>
      </c>
      <c r="BC105" s="39"/>
      <c r="BD105" s="37">
        <f t="shared" si="55"/>
        <v>0</v>
      </c>
      <c r="BE105" s="39"/>
      <c r="BF105" s="37">
        <f t="shared" si="60"/>
        <v>0</v>
      </c>
      <c r="BG105" s="39"/>
      <c r="BH105" s="37">
        <f t="shared" si="61"/>
        <v>0</v>
      </c>
    </row>
    <row r="106" spans="1:60" x14ac:dyDescent="0.55000000000000004">
      <c r="A106" s="8">
        <f>[5]ตารางจด!A106</f>
        <v>11</v>
      </c>
      <c r="B106" s="52" t="str">
        <f>[5]ตารางจด!B106</f>
        <v>63/163</v>
      </c>
      <c r="C106" s="8">
        <f>[5]ตารางจด!C106</f>
        <v>0</v>
      </c>
      <c r="D106" s="8">
        <f>[5]ตารางจด!D106</f>
        <v>0</v>
      </c>
      <c r="E106" s="65">
        <f>'[6]ธันวาคม 67 '!E106</f>
        <v>3529</v>
      </c>
      <c r="F106" s="24"/>
      <c r="G106" s="25"/>
      <c r="H106" s="33">
        <f>'[5]มกราคม 68'!E106</f>
        <v>3628</v>
      </c>
      <c r="I106" s="35">
        <f t="shared" si="38"/>
        <v>99</v>
      </c>
      <c r="J106" s="36">
        <f t="shared" si="68"/>
        <v>445.5</v>
      </c>
      <c r="K106" s="33">
        <f>'[5]กุมภาพันธ์ 68'!E106</f>
        <v>3710</v>
      </c>
      <c r="L106" s="35">
        <f t="shared" si="39"/>
        <v>82</v>
      </c>
      <c r="M106" s="36">
        <f t="shared" si="40"/>
        <v>369</v>
      </c>
      <c r="N106" s="33">
        <f>'[5]มีนาคม 68'!E106</f>
        <v>3809</v>
      </c>
      <c r="O106" s="35">
        <f t="shared" si="41"/>
        <v>99</v>
      </c>
      <c r="P106" s="36">
        <f t="shared" si="42"/>
        <v>445.5</v>
      </c>
      <c r="Q106" s="35">
        <f>'[5]เมษายน 68 '!E106</f>
        <v>0</v>
      </c>
      <c r="R106" s="35">
        <f t="shared" si="43"/>
        <v>-3809</v>
      </c>
      <c r="S106" s="36">
        <f t="shared" si="44"/>
        <v>-17140.5</v>
      </c>
      <c r="T106" s="35">
        <f>'[5]พฤษภาคม 68'!E106</f>
        <v>0</v>
      </c>
      <c r="U106" s="35">
        <f t="shared" si="45"/>
        <v>0</v>
      </c>
      <c r="V106" s="36">
        <f t="shared" si="46"/>
        <v>0</v>
      </c>
      <c r="W106" s="33">
        <f>'[5]มิถุนายน 68 '!E106</f>
        <v>0</v>
      </c>
      <c r="X106" s="35">
        <f t="shared" si="62"/>
        <v>0</v>
      </c>
      <c r="Y106" s="36">
        <f t="shared" si="47"/>
        <v>0</v>
      </c>
      <c r="Z106" s="33">
        <f>'[5]กรกฏาคม 68 '!E106</f>
        <v>0</v>
      </c>
      <c r="AA106" s="35">
        <f t="shared" si="48"/>
        <v>0</v>
      </c>
      <c r="AB106" s="36">
        <f t="shared" si="49"/>
        <v>0</v>
      </c>
      <c r="AC106" s="33">
        <f>'[5]สิงหาคม 68 '!E106</f>
        <v>0</v>
      </c>
      <c r="AD106" s="35">
        <f t="shared" si="63"/>
        <v>0</v>
      </c>
      <c r="AE106" s="36">
        <f t="shared" si="50"/>
        <v>0</v>
      </c>
      <c r="AF106" s="33">
        <f>'[5]กันยายน 68 '!E106</f>
        <v>0</v>
      </c>
      <c r="AG106" s="35">
        <f t="shared" si="64"/>
        <v>0</v>
      </c>
      <c r="AH106" s="36">
        <f t="shared" si="51"/>
        <v>0</v>
      </c>
      <c r="AI106" s="33">
        <f>'[5]ตุลาคม 68 '!E106</f>
        <v>0</v>
      </c>
      <c r="AJ106" s="35">
        <f t="shared" si="65"/>
        <v>0</v>
      </c>
      <c r="AK106" s="36">
        <f t="shared" si="52"/>
        <v>0</v>
      </c>
      <c r="AL106" s="33">
        <f>'[5]พฤศจิกายน 68'!E106</f>
        <v>0</v>
      </c>
      <c r="AM106" s="35">
        <f t="shared" si="66"/>
        <v>0</v>
      </c>
      <c r="AN106" s="36">
        <f t="shared" si="53"/>
        <v>0</v>
      </c>
      <c r="AO106" s="33">
        <f>'[5]ธันวาคม 68 '!E106</f>
        <v>0</v>
      </c>
      <c r="AP106" s="35">
        <f t="shared" si="67"/>
        <v>0</v>
      </c>
      <c r="AQ106" s="36">
        <f t="shared" si="54"/>
        <v>0</v>
      </c>
      <c r="AS106" s="39"/>
      <c r="AT106" s="37"/>
      <c r="AU106" s="39"/>
      <c r="AV106" s="37">
        <f t="shared" si="56"/>
        <v>-76.5</v>
      </c>
      <c r="AW106" s="39"/>
      <c r="AX106" s="37">
        <f t="shared" si="57"/>
        <v>76.5</v>
      </c>
      <c r="AY106" s="39"/>
      <c r="AZ106" s="37">
        <f t="shared" si="58"/>
        <v>-17586</v>
      </c>
      <c r="BA106" s="39"/>
      <c r="BB106" s="37">
        <f t="shared" si="59"/>
        <v>17140.5</v>
      </c>
      <c r="BC106" s="39"/>
      <c r="BD106" s="37">
        <f t="shared" si="55"/>
        <v>0</v>
      </c>
      <c r="BE106" s="39"/>
      <c r="BF106" s="37">
        <f t="shared" si="60"/>
        <v>0</v>
      </c>
      <c r="BG106" s="39"/>
      <c r="BH106" s="37">
        <f t="shared" si="61"/>
        <v>0</v>
      </c>
    </row>
    <row r="107" spans="1:60" x14ac:dyDescent="0.55000000000000004">
      <c r="A107" s="8">
        <f>[5]ตารางจด!A107</f>
        <v>12</v>
      </c>
      <c r="B107" s="52" t="str">
        <f>[5]ตารางจด!B107</f>
        <v>63/164</v>
      </c>
      <c r="C107" s="8">
        <f>[5]ตารางจด!C107</f>
        <v>0</v>
      </c>
      <c r="D107" s="8">
        <f>[5]ตารางจด!D107</f>
        <v>0</v>
      </c>
      <c r="E107" s="65">
        <f>'[6]ธันวาคม 67 '!E107</f>
        <v>2896</v>
      </c>
      <c r="F107" s="24"/>
      <c r="G107" s="25"/>
      <c r="H107" s="26">
        <f>'[5]มกราคม 68'!E107</f>
        <v>2896</v>
      </c>
      <c r="I107" s="24">
        <f t="shared" si="38"/>
        <v>0</v>
      </c>
      <c r="J107" s="25">
        <f t="shared" si="68"/>
        <v>0</v>
      </c>
      <c r="K107" s="26">
        <f>'[5]กุมภาพันธ์ 68'!E107</f>
        <v>0</v>
      </c>
      <c r="L107" s="24">
        <f t="shared" si="39"/>
        <v>-2896</v>
      </c>
      <c r="M107" s="25">
        <f t="shared" si="40"/>
        <v>-13032</v>
      </c>
      <c r="N107" s="26">
        <f>'[5]มีนาคม 68'!E107</f>
        <v>87</v>
      </c>
      <c r="O107" s="24">
        <f t="shared" si="41"/>
        <v>87</v>
      </c>
      <c r="P107" s="25">
        <f t="shared" si="42"/>
        <v>391.5</v>
      </c>
      <c r="Q107" s="24">
        <f>'[5]เมษายน 68 '!E107</f>
        <v>0</v>
      </c>
      <c r="R107" s="24">
        <f t="shared" si="43"/>
        <v>-87</v>
      </c>
      <c r="S107" s="25">
        <f t="shared" si="44"/>
        <v>-391.5</v>
      </c>
      <c r="T107" s="24">
        <f>'[5]พฤษภาคม 68'!E107</f>
        <v>0</v>
      </c>
      <c r="U107" s="24">
        <f t="shared" si="45"/>
        <v>0</v>
      </c>
      <c r="V107" s="25">
        <f t="shared" si="46"/>
        <v>0</v>
      </c>
      <c r="W107" s="26">
        <f>'[5]มิถุนายน 68 '!E107</f>
        <v>0</v>
      </c>
      <c r="X107" s="24">
        <f t="shared" si="62"/>
        <v>0</v>
      </c>
      <c r="Y107" s="25">
        <f t="shared" si="47"/>
        <v>0</v>
      </c>
      <c r="Z107" s="26">
        <f>'[5]กรกฏาคม 68 '!E107</f>
        <v>0</v>
      </c>
      <c r="AA107" s="24">
        <f t="shared" si="48"/>
        <v>0</v>
      </c>
      <c r="AB107" s="25">
        <f t="shared" si="49"/>
        <v>0</v>
      </c>
      <c r="AC107" s="26">
        <f>'[5]สิงหาคม 68 '!E107</f>
        <v>0</v>
      </c>
      <c r="AD107" s="24">
        <f t="shared" si="63"/>
        <v>0</v>
      </c>
      <c r="AE107" s="25">
        <f t="shared" si="50"/>
        <v>0</v>
      </c>
      <c r="AF107" s="26">
        <f>'[5]กันยายน 68 '!E107</f>
        <v>0</v>
      </c>
      <c r="AG107" s="24">
        <f t="shared" si="64"/>
        <v>0</v>
      </c>
      <c r="AH107" s="25">
        <f t="shared" si="51"/>
        <v>0</v>
      </c>
      <c r="AI107" s="26">
        <f>'[5]ตุลาคม 68 '!E107</f>
        <v>0</v>
      </c>
      <c r="AJ107" s="24">
        <f t="shared" si="65"/>
        <v>0</v>
      </c>
      <c r="AK107" s="25">
        <f t="shared" si="52"/>
        <v>0</v>
      </c>
      <c r="AL107" s="26">
        <f>'[5]พฤศจิกายน 68'!E107</f>
        <v>0</v>
      </c>
      <c r="AM107" s="24">
        <f t="shared" si="66"/>
        <v>0</v>
      </c>
      <c r="AN107" s="25">
        <f t="shared" si="53"/>
        <v>0</v>
      </c>
      <c r="AO107" s="26">
        <f>'[5]ธันวาคม 68 '!E107</f>
        <v>0</v>
      </c>
      <c r="AP107" s="24">
        <f t="shared" si="67"/>
        <v>0</v>
      </c>
      <c r="AQ107" s="25">
        <f t="shared" si="54"/>
        <v>0</v>
      </c>
      <c r="AS107" s="39"/>
      <c r="AT107" s="37"/>
      <c r="AU107" s="39"/>
      <c r="AV107" s="37">
        <f t="shared" si="56"/>
        <v>-13032</v>
      </c>
      <c r="AW107" s="39"/>
      <c r="AX107" s="37">
        <f t="shared" si="57"/>
        <v>13423.5</v>
      </c>
      <c r="AY107" s="39"/>
      <c r="AZ107" s="37">
        <f t="shared" si="58"/>
        <v>-783</v>
      </c>
      <c r="BA107" s="39"/>
      <c r="BB107" s="37">
        <f t="shared" si="59"/>
        <v>391.5</v>
      </c>
      <c r="BC107" s="39"/>
      <c r="BD107" s="37">
        <f t="shared" si="55"/>
        <v>0</v>
      </c>
      <c r="BE107" s="39"/>
      <c r="BF107" s="37">
        <f t="shared" si="60"/>
        <v>0</v>
      </c>
      <c r="BG107" s="39"/>
      <c r="BH107" s="37">
        <f t="shared" si="61"/>
        <v>0</v>
      </c>
    </row>
    <row r="108" spans="1:60" x14ac:dyDescent="0.55000000000000004">
      <c r="A108" s="8">
        <f>[5]ตารางจด!A108</f>
        <v>13</v>
      </c>
      <c r="B108" s="52" t="str">
        <f>[5]ตารางจด!B108</f>
        <v>63/165</v>
      </c>
      <c r="C108" s="8">
        <f>[5]ตารางจด!C108</f>
        <v>0</v>
      </c>
      <c r="D108" s="8">
        <f>[5]ตารางจด!D108</f>
        <v>8481960</v>
      </c>
      <c r="E108" s="65">
        <f>'[6]ธันวาคม 67 '!E108</f>
        <v>5957</v>
      </c>
      <c r="F108" s="24"/>
      <c r="G108" s="25"/>
      <c r="H108" s="26">
        <f>'[5]มกราคม 68'!E108</f>
        <v>6012</v>
      </c>
      <c r="I108" s="24">
        <f t="shared" si="38"/>
        <v>55</v>
      </c>
      <c r="J108" s="25">
        <f t="shared" si="68"/>
        <v>247.5</v>
      </c>
      <c r="K108" s="26">
        <f>'[5]กุมภาพันธ์ 68'!E108</f>
        <v>6059</v>
      </c>
      <c r="L108" s="24">
        <f t="shared" si="39"/>
        <v>47</v>
      </c>
      <c r="M108" s="25">
        <f t="shared" si="40"/>
        <v>211.5</v>
      </c>
      <c r="N108" s="26">
        <f>'[5]มีนาคม 68'!E108</f>
        <v>6099</v>
      </c>
      <c r="O108" s="24">
        <f t="shared" si="41"/>
        <v>40</v>
      </c>
      <c r="P108" s="25">
        <f t="shared" si="42"/>
        <v>180</v>
      </c>
      <c r="Q108" s="24">
        <f>'[5]เมษายน 68 '!E108</f>
        <v>0</v>
      </c>
      <c r="R108" s="24">
        <f t="shared" si="43"/>
        <v>-6099</v>
      </c>
      <c r="S108" s="25">
        <f t="shared" si="44"/>
        <v>-27445.5</v>
      </c>
      <c r="T108" s="24">
        <f>'[5]พฤษภาคม 68'!E108</f>
        <v>0</v>
      </c>
      <c r="U108" s="24">
        <f t="shared" si="45"/>
        <v>0</v>
      </c>
      <c r="V108" s="25">
        <f t="shared" si="46"/>
        <v>0</v>
      </c>
      <c r="W108" s="26">
        <f>'[5]มิถุนายน 68 '!E108</f>
        <v>0</v>
      </c>
      <c r="X108" s="24">
        <f t="shared" si="62"/>
        <v>0</v>
      </c>
      <c r="Y108" s="25">
        <f t="shared" si="47"/>
        <v>0</v>
      </c>
      <c r="Z108" s="26">
        <f>'[5]กรกฏาคม 68 '!E108</f>
        <v>0</v>
      </c>
      <c r="AA108" s="24">
        <f t="shared" si="48"/>
        <v>0</v>
      </c>
      <c r="AB108" s="25">
        <f t="shared" si="49"/>
        <v>0</v>
      </c>
      <c r="AC108" s="26">
        <f>'[5]สิงหาคม 68 '!E108</f>
        <v>0</v>
      </c>
      <c r="AD108" s="24">
        <f t="shared" si="63"/>
        <v>0</v>
      </c>
      <c r="AE108" s="25">
        <f t="shared" si="50"/>
        <v>0</v>
      </c>
      <c r="AF108" s="26">
        <f>'[5]กันยายน 68 '!E108</f>
        <v>0</v>
      </c>
      <c r="AG108" s="24">
        <f t="shared" si="64"/>
        <v>0</v>
      </c>
      <c r="AH108" s="25">
        <f t="shared" si="51"/>
        <v>0</v>
      </c>
      <c r="AI108" s="26">
        <f>'[5]ตุลาคม 68 '!E108</f>
        <v>0</v>
      </c>
      <c r="AJ108" s="24">
        <f t="shared" si="65"/>
        <v>0</v>
      </c>
      <c r="AK108" s="25">
        <f t="shared" si="52"/>
        <v>0</v>
      </c>
      <c r="AL108" s="26">
        <f>'[5]พฤศจิกายน 68'!E108</f>
        <v>0</v>
      </c>
      <c r="AM108" s="24">
        <f t="shared" si="66"/>
        <v>0</v>
      </c>
      <c r="AN108" s="25">
        <f t="shared" si="53"/>
        <v>0</v>
      </c>
      <c r="AO108" s="26">
        <f>'[5]ธันวาคม 68 '!E108</f>
        <v>0</v>
      </c>
      <c r="AP108" s="24">
        <f t="shared" si="67"/>
        <v>0</v>
      </c>
      <c r="AQ108" s="25">
        <f t="shared" si="54"/>
        <v>0</v>
      </c>
      <c r="AS108" s="39"/>
      <c r="AT108" s="37"/>
      <c r="AU108" s="39"/>
      <c r="AV108" s="37">
        <f t="shared" si="56"/>
        <v>-36</v>
      </c>
      <c r="AW108" s="39"/>
      <c r="AX108" s="37">
        <f t="shared" si="57"/>
        <v>-31.5</v>
      </c>
      <c r="AY108" s="39"/>
      <c r="AZ108" s="37">
        <f t="shared" si="58"/>
        <v>-27625.5</v>
      </c>
      <c r="BA108" s="39"/>
      <c r="BB108" s="37">
        <f t="shared" si="59"/>
        <v>27445.5</v>
      </c>
      <c r="BC108" s="39"/>
      <c r="BD108" s="37">
        <f t="shared" si="55"/>
        <v>0</v>
      </c>
      <c r="BE108" s="39"/>
      <c r="BF108" s="37">
        <f t="shared" si="60"/>
        <v>0</v>
      </c>
      <c r="BG108" s="39"/>
      <c r="BH108" s="37">
        <f t="shared" si="61"/>
        <v>0</v>
      </c>
    </row>
    <row r="109" spans="1:60" x14ac:dyDescent="0.55000000000000004">
      <c r="A109" s="8">
        <f>[5]ตารางจด!A109</f>
        <v>14</v>
      </c>
      <c r="B109" s="52" t="str">
        <f>[5]ตารางจด!B109</f>
        <v>63/166</v>
      </c>
      <c r="C109" s="8">
        <f>[5]ตารางจด!C109</f>
        <v>0</v>
      </c>
      <c r="D109" s="8">
        <f>[5]ตารางจด!D109</f>
        <v>0</v>
      </c>
      <c r="E109" s="65">
        <f>'[6]ธันวาคม 67 '!E109</f>
        <v>7036</v>
      </c>
      <c r="F109" s="24"/>
      <c r="G109" s="25"/>
      <c r="H109" s="26">
        <f>'[5]มกราคม 68'!E109</f>
        <v>7070</v>
      </c>
      <c r="I109" s="24">
        <f t="shared" si="38"/>
        <v>34</v>
      </c>
      <c r="J109" s="25">
        <f t="shared" si="68"/>
        <v>153</v>
      </c>
      <c r="K109" s="26">
        <f>'[5]กุมภาพันธ์ 68'!E109</f>
        <v>7121</v>
      </c>
      <c r="L109" s="24">
        <f t="shared" si="39"/>
        <v>51</v>
      </c>
      <c r="M109" s="25">
        <f t="shared" si="40"/>
        <v>229.5</v>
      </c>
      <c r="N109" s="26">
        <f>'[5]มีนาคม 68'!E109</f>
        <v>7195</v>
      </c>
      <c r="O109" s="24">
        <f t="shared" si="41"/>
        <v>74</v>
      </c>
      <c r="P109" s="25">
        <f t="shared" si="42"/>
        <v>333</v>
      </c>
      <c r="Q109" s="24">
        <f>'[5]เมษายน 68 '!E109</f>
        <v>0</v>
      </c>
      <c r="R109" s="24">
        <f t="shared" si="43"/>
        <v>-7195</v>
      </c>
      <c r="S109" s="25">
        <f t="shared" si="44"/>
        <v>-32377.5</v>
      </c>
      <c r="T109" s="24">
        <f>'[5]พฤษภาคม 68'!E109</f>
        <v>0</v>
      </c>
      <c r="U109" s="24">
        <f t="shared" si="45"/>
        <v>0</v>
      </c>
      <c r="V109" s="25">
        <f t="shared" si="46"/>
        <v>0</v>
      </c>
      <c r="W109" s="26">
        <f>'[5]มิถุนายน 68 '!E109</f>
        <v>0</v>
      </c>
      <c r="X109" s="24">
        <f t="shared" si="62"/>
        <v>0</v>
      </c>
      <c r="Y109" s="25">
        <f t="shared" si="47"/>
        <v>0</v>
      </c>
      <c r="Z109" s="26">
        <f>'[5]กรกฏาคม 68 '!E109</f>
        <v>0</v>
      </c>
      <c r="AA109" s="24">
        <f t="shared" si="48"/>
        <v>0</v>
      </c>
      <c r="AB109" s="25">
        <f t="shared" si="49"/>
        <v>0</v>
      </c>
      <c r="AC109" s="26">
        <f>'[5]สิงหาคม 68 '!E109</f>
        <v>0</v>
      </c>
      <c r="AD109" s="24">
        <f t="shared" si="63"/>
        <v>0</v>
      </c>
      <c r="AE109" s="25">
        <f t="shared" si="50"/>
        <v>0</v>
      </c>
      <c r="AF109" s="26">
        <f>'[5]กันยายน 68 '!E109</f>
        <v>0</v>
      </c>
      <c r="AG109" s="24">
        <f t="shared" si="64"/>
        <v>0</v>
      </c>
      <c r="AH109" s="25">
        <f t="shared" si="51"/>
        <v>0</v>
      </c>
      <c r="AI109" s="26">
        <f>'[5]ตุลาคม 68 '!E109</f>
        <v>0</v>
      </c>
      <c r="AJ109" s="24">
        <f t="shared" si="65"/>
        <v>0</v>
      </c>
      <c r="AK109" s="25">
        <f t="shared" si="52"/>
        <v>0</v>
      </c>
      <c r="AL109" s="26">
        <f>'[5]พฤศจิกายน 68'!E109</f>
        <v>0</v>
      </c>
      <c r="AM109" s="24">
        <f t="shared" si="66"/>
        <v>0</v>
      </c>
      <c r="AN109" s="25">
        <f t="shared" si="53"/>
        <v>0</v>
      </c>
      <c r="AO109" s="26">
        <f>'[5]ธันวาคม 68 '!E109</f>
        <v>0</v>
      </c>
      <c r="AP109" s="24">
        <f t="shared" si="67"/>
        <v>0</v>
      </c>
      <c r="AQ109" s="25">
        <f t="shared" si="54"/>
        <v>0</v>
      </c>
      <c r="AS109" s="39"/>
      <c r="AT109" s="37"/>
      <c r="AU109" s="39"/>
      <c r="AV109" s="37">
        <f t="shared" si="56"/>
        <v>76.5</v>
      </c>
      <c r="AW109" s="39"/>
      <c r="AX109" s="37">
        <f t="shared" si="57"/>
        <v>103.5</v>
      </c>
      <c r="AY109" s="39"/>
      <c r="AZ109" s="37">
        <f t="shared" si="58"/>
        <v>-32710.5</v>
      </c>
      <c r="BA109" s="39"/>
      <c r="BB109" s="37">
        <f t="shared" si="59"/>
        <v>32377.5</v>
      </c>
      <c r="BC109" s="39"/>
      <c r="BD109" s="37">
        <f t="shared" si="55"/>
        <v>0</v>
      </c>
      <c r="BE109" s="39"/>
      <c r="BF109" s="37">
        <f t="shared" si="60"/>
        <v>0</v>
      </c>
      <c r="BG109" s="39"/>
      <c r="BH109" s="37">
        <f t="shared" si="61"/>
        <v>0</v>
      </c>
    </row>
    <row r="110" spans="1:60" x14ac:dyDescent="0.55000000000000004">
      <c r="A110" s="8">
        <f>[5]ตารางจด!A110</f>
        <v>15</v>
      </c>
      <c r="B110" s="52" t="str">
        <f>[5]ตารางจด!B110</f>
        <v>63/167</v>
      </c>
      <c r="C110" s="8">
        <f>[5]ตารางจด!C110</f>
        <v>0</v>
      </c>
      <c r="D110" s="8">
        <f>[5]ตารางจด!D110</f>
        <v>9383672</v>
      </c>
      <c r="E110" s="65">
        <f>'[6]ธันวาคม 67 '!E110</f>
        <v>6855</v>
      </c>
      <c r="F110" s="24"/>
      <c r="G110" s="25"/>
      <c r="H110" s="26">
        <f>'[5]มกราคม 68'!E110</f>
        <v>6886</v>
      </c>
      <c r="I110" s="24">
        <f t="shared" si="38"/>
        <v>31</v>
      </c>
      <c r="J110" s="25">
        <f t="shared" si="68"/>
        <v>139.5</v>
      </c>
      <c r="K110" s="26">
        <f>'[5]กุมภาพันธ์ 68'!E110</f>
        <v>6918</v>
      </c>
      <c r="L110" s="24">
        <f t="shared" si="39"/>
        <v>32</v>
      </c>
      <c r="M110" s="25">
        <f t="shared" si="40"/>
        <v>144</v>
      </c>
      <c r="N110" s="26">
        <f>'[5]มีนาคม 68'!E110</f>
        <v>6952</v>
      </c>
      <c r="O110" s="24">
        <f t="shared" si="41"/>
        <v>34</v>
      </c>
      <c r="P110" s="25">
        <f t="shared" si="42"/>
        <v>153</v>
      </c>
      <c r="Q110" s="24">
        <f>'[5]เมษายน 68 '!E110</f>
        <v>0</v>
      </c>
      <c r="R110" s="24">
        <f t="shared" si="43"/>
        <v>-6952</v>
      </c>
      <c r="S110" s="25">
        <f t="shared" si="44"/>
        <v>-31284</v>
      </c>
      <c r="T110" s="24">
        <f>'[5]พฤษภาคม 68'!E110</f>
        <v>0</v>
      </c>
      <c r="U110" s="24">
        <f t="shared" si="45"/>
        <v>0</v>
      </c>
      <c r="V110" s="25">
        <f t="shared" si="46"/>
        <v>0</v>
      </c>
      <c r="W110" s="26">
        <f>'[5]มิถุนายน 68 '!E110</f>
        <v>0</v>
      </c>
      <c r="X110" s="24">
        <f t="shared" si="62"/>
        <v>0</v>
      </c>
      <c r="Y110" s="25">
        <f t="shared" si="47"/>
        <v>0</v>
      </c>
      <c r="Z110" s="26">
        <f>'[5]กรกฏาคม 68 '!E110</f>
        <v>0</v>
      </c>
      <c r="AA110" s="24">
        <f t="shared" si="48"/>
        <v>0</v>
      </c>
      <c r="AB110" s="25">
        <f t="shared" si="49"/>
        <v>0</v>
      </c>
      <c r="AC110" s="26">
        <f>'[5]สิงหาคม 68 '!E110</f>
        <v>0</v>
      </c>
      <c r="AD110" s="24">
        <f t="shared" si="63"/>
        <v>0</v>
      </c>
      <c r="AE110" s="25">
        <f t="shared" si="50"/>
        <v>0</v>
      </c>
      <c r="AF110" s="26">
        <f>'[5]กันยายน 68 '!E110</f>
        <v>0</v>
      </c>
      <c r="AG110" s="24">
        <f t="shared" si="64"/>
        <v>0</v>
      </c>
      <c r="AH110" s="25">
        <f t="shared" si="51"/>
        <v>0</v>
      </c>
      <c r="AI110" s="26">
        <f>'[5]ตุลาคม 68 '!E110</f>
        <v>0</v>
      </c>
      <c r="AJ110" s="24">
        <f t="shared" si="65"/>
        <v>0</v>
      </c>
      <c r="AK110" s="25">
        <f t="shared" si="52"/>
        <v>0</v>
      </c>
      <c r="AL110" s="26">
        <f>'[5]พฤศจิกายน 68'!E110</f>
        <v>0</v>
      </c>
      <c r="AM110" s="24">
        <f t="shared" si="66"/>
        <v>0</v>
      </c>
      <c r="AN110" s="25">
        <f t="shared" si="53"/>
        <v>0</v>
      </c>
      <c r="AO110" s="26">
        <f>'[5]ธันวาคม 68 '!E110</f>
        <v>0</v>
      </c>
      <c r="AP110" s="24">
        <f t="shared" si="67"/>
        <v>0</v>
      </c>
      <c r="AQ110" s="25">
        <f t="shared" si="54"/>
        <v>0</v>
      </c>
      <c r="AS110" s="39"/>
      <c r="AT110" s="37"/>
      <c r="AU110" s="39"/>
      <c r="AV110" s="37">
        <f t="shared" si="56"/>
        <v>4.5</v>
      </c>
      <c r="AW110" s="39"/>
      <c r="AX110" s="37">
        <f t="shared" si="57"/>
        <v>9</v>
      </c>
      <c r="AY110" s="39"/>
      <c r="AZ110" s="37">
        <f t="shared" si="58"/>
        <v>-31437</v>
      </c>
      <c r="BA110" s="39"/>
      <c r="BB110" s="37">
        <f t="shared" si="59"/>
        <v>31284</v>
      </c>
      <c r="BC110" s="39"/>
      <c r="BD110" s="37">
        <f t="shared" si="55"/>
        <v>0</v>
      </c>
      <c r="BE110" s="39"/>
      <c r="BF110" s="37">
        <f t="shared" si="60"/>
        <v>0</v>
      </c>
      <c r="BG110" s="39"/>
      <c r="BH110" s="37">
        <f t="shared" si="61"/>
        <v>0</v>
      </c>
    </row>
    <row r="111" spans="1:60" x14ac:dyDescent="0.55000000000000004">
      <c r="A111" s="8">
        <f>[5]ตารางจด!A111</f>
        <v>16</v>
      </c>
      <c r="B111" s="52" t="str">
        <f>[5]ตารางจด!B111</f>
        <v>63/168</v>
      </c>
      <c r="C111" s="8">
        <f>[5]ตารางจด!C111</f>
        <v>0</v>
      </c>
      <c r="D111" s="8">
        <f>[5]ตารางจด!D111</f>
        <v>0</v>
      </c>
      <c r="E111" s="65">
        <f>'[6]ธันวาคม 67 '!E111</f>
        <v>6311</v>
      </c>
      <c r="F111" s="24"/>
      <c r="G111" s="25"/>
      <c r="H111" s="26">
        <f>'[5]มกราคม 68'!E111</f>
        <v>6343</v>
      </c>
      <c r="I111" s="24">
        <f t="shared" si="38"/>
        <v>32</v>
      </c>
      <c r="J111" s="25">
        <f t="shared" si="68"/>
        <v>144</v>
      </c>
      <c r="K111" s="26">
        <f>'[5]กุมภาพันธ์ 68'!E111</f>
        <v>6370</v>
      </c>
      <c r="L111" s="24">
        <f t="shared" si="39"/>
        <v>27</v>
      </c>
      <c r="M111" s="25">
        <f t="shared" si="40"/>
        <v>121.5</v>
      </c>
      <c r="N111" s="26">
        <f>'[5]มีนาคม 68'!E111</f>
        <v>6427</v>
      </c>
      <c r="O111" s="24">
        <f t="shared" si="41"/>
        <v>57</v>
      </c>
      <c r="P111" s="25">
        <f t="shared" si="42"/>
        <v>256.5</v>
      </c>
      <c r="Q111" s="24">
        <f>'[5]เมษายน 68 '!E111</f>
        <v>0</v>
      </c>
      <c r="R111" s="24">
        <f t="shared" si="43"/>
        <v>-6427</v>
      </c>
      <c r="S111" s="25">
        <f t="shared" si="44"/>
        <v>-28921.5</v>
      </c>
      <c r="T111" s="24">
        <f>'[5]พฤษภาคม 68'!E111</f>
        <v>0</v>
      </c>
      <c r="U111" s="24">
        <f t="shared" si="45"/>
        <v>0</v>
      </c>
      <c r="V111" s="25">
        <f t="shared" si="46"/>
        <v>0</v>
      </c>
      <c r="W111" s="26">
        <f>'[5]มิถุนายน 68 '!E111</f>
        <v>0</v>
      </c>
      <c r="X111" s="24">
        <f t="shared" si="62"/>
        <v>0</v>
      </c>
      <c r="Y111" s="25">
        <f t="shared" si="47"/>
        <v>0</v>
      </c>
      <c r="Z111" s="26">
        <f>'[5]กรกฏาคม 68 '!E111</f>
        <v>0</v>
      </c>
      <c r="AA111" s="24">
        <f t="shared" si="48"/>
        <v>0</v>
      </c>
      <c r="AB111" s="25">
        <f t="shared" si="49"/>
        <v>0</v>
      </c>
      <c r="AC111" s="26">
        <f>'[5]สิงหาคม 68 '!E111</f>
        <v>0</v>
      </c>
      <c r="AD111" s="24">
        <f t="shared" si="63"/>
        <v>0</v>
      </c>
      <c r="AE111" s="25">
        <f t="shared" si="50"/>
        <v>0</v>
      </c>
      <c r="AF111" s="26">
        <f>'[5]กันยายน 68 '!E111</f>
        <v>0</v>
      </c>
      <c r="AG111" s="24">
        <f t="shared" si="64"/>
        <v>0</v>
      </c>
      <c r="AH111" s="25">
        <f t="shared" si="51"/>
        <v>0</v>
      </c>
      <c r="AI111" s="26">
        <f>'[5]ตุลาคม 68 '!E111</f>
        <v>0</v>
      </c>
      <c r="AJ111" s="24">
        <f t="shared" si="65"/>
        <v>0</v>
      </c>
      <c r="AK111" s="25">
        <f t="shared" si="52"/>
        <v>0</v>
      </c>
      <c r="AL111" s="26">
        <f>'[5]พฤศจิกายน 68'!E111</f>
        <v>0</v>
      </c>
      <c r="AM111" s="24">
        <f t="shared" si="66"/>
        <v>0</v>
      </c>
      <c r="AN111" s="25">
        <f t="shared" si="53"/>
        <v>0</v>
      </c>
      <c r="AO111" s="26">
        <f>'[5]ธันวาคม 68 '!E111</f>
        <v>0</v>
      </c>
      <c r="AP111" s="24">
        <f t="shared" si="67"/>
        <v>0</v>
      </c>
      <c r="AQ111" s="25">
        <f t="shared" si="54"/>
        <v>0</v>
      </c>
      <c r="AS111" s="39"/>
      <c r="AT111" s="37"/>
      <c r="AU111" s="39"/>
      <c r="AV111" s="37">
        <f t="shared" si="56"/>
        <v>-22.5</v>
      </c>
      <c r="AW111" s="39"/>
      <c r="AX111" s="37">
        <f t="shared" si="57"/>
        <v>135</v>
      </c>
      <c r="AY111" s="39"/>
      <c r="AZ111" s="37">
        <f t="shared" si="58"/>
        <v>-29178</v>
      </c>
      <c r="BA111" s="39"/>
      <c r="BB111" s="37">
        <f t="shared" si="59"/>
        <v>28921.5</v>
      </c>
      <c r="BC111" s="39"/>
      <c r="BD111" s="37">
        <f t="shared" si="55"/>
        <v>0</v>
      </c>
      <c r="BE111" s="39"/>
      <c r="BF111" s="37">
        <f t="shared" si="60"/>
        <v>0</v>
      </c>
      <c r="BG111" s="39"/>
      <c r="BH111" s="37">
        <f t="shared" si="61"/>
        <v>0</v>
      </c>
    </row>
    <row r="112" spans="1:60" x14ac:dyDescent="0.55000000000000004">
      <c r="A112" s="55" t="str">
        <f>[5]ตารางจด!A112</f>
        <v>แฟลตประกายพฤกษ์ ชั้น 3</v>
      </c>
      <c r="B112" s="54"/>
      <c r="C112" s="13"/>
      <c r="D112" s="13"/>
      <c r="E112" s="66"/>
      <c r="F112" s="56"/>
      <c r="G112" s="57"/>
      <c r="H112" s="56"/>
      <c r="I112" s="56"/>
      <c r="J112" s="57"/>
      <c r="K112" s="56"/>
      <c r="L112" s="56"/>
      <c r="M112" s="57"/>
      <c r="N112" s="56"/>
      <c r="O112" s="56"/>
      <c r="P112" s="57"/>
      <c r="Q112" s="58"/>
      <c r="R112" s="56"/>
      <c r="S112" s="57"/>
      <c r="T112" s="58"/>
      <c r="U112" s="56"/>
      <c r="V112" s="57"/>
      <c r="W112" s="56"/>
      <c r="X112" s="56"/>
      <c r="Y112" s="57"/>
      <c r="Z112" s="56"/>
      <c r="AA112" s="56"/>
      <c r="AB112" s="57"/>
      <c r="AC112" s="56"/>
      <c r="AD112" s="56"/>
      <c r="AE112" s="57"/>
      <c r="AF112" s="56"/>
      <c r="AG112" s="56"/>
      <c r="AH112" s="57"/>
      <c r="AI112" s="56"/>
      <c r="AJ112" s="56"/>
      <c r="AK112" s="57"/>
      <c r="AL112" s="56"/>
      <c r="AM112" s="56"/>
      <c r="AN112" s="57"/>
      <c r="AO112" s="56"/>
      <c r="AP112" s="56"/>
      <c r="AQ112" s="57"/>
      <c r="AS112" s="39"/>
      <c r="AT112" s="37"/>
      <c r="AU112" s="39"/>
      <c r="AV112" s="37">
        <f t="shared" si="56"/>
        <v>0</v>
      </c>
      <c r="AW112" s="39"/>
      <c r="AX112" s="37">
        <f t="shared" si="57"/>
        <v>0</v>
      </c>
      <c r="AY112" s="39"/>
      <c r="AZ112" s="37">
        <f t="shared" si="58"/>
        <v>0</v>
      </c>
      <c r="BA112" s="39"/>
      <c r="BB112" s="37">
        <f t="shared" si="59"/>
        <v>0</v>
      </c>
      <c r="BC112" s="39"/>
      <c r="BD112" s="37">
        <f t="shared" si="55"/>
        <v>0</v>
      </c>
      <c r="BE112" s="39"/>
      <c r="BF112" s="37">
        <f t="shared" si="60"/>
        <v>0</v>
      </c>
      <c r="BG112" s="39"/>
      <c r="BH112" s="37">
        <f t="shared" si="61"/>
        <v>0</v>
      </c>
    </row>
    <row r="113" spans="1:60" x14ac:dyDescent="0.55000000000000004">
      <c r="A113" s="8">
        <f>[5]ตารางจด!A113</f>
        <v>1</v>
      </c>
      <c r="B113" s="52" t="str">
        <f>[5]ตารางจด!B113</f>
        <v xml:space="preserve">63/169 </v>
      </c>
      <c r="C113" s="8">
        <f>[5]ตารางจด!C113</f>
        <v>0</v>
      </c>
      <c r="D113" s="8">
        <f>[5]ตารางจด!D113</f>
        <v>0</v>
      </c>
      <c r="E113" s="65">
        <f>'[6]ธันวาคม 67 '!E113</f>
        <v>9076</v>
      </c>
      <c r="F113" s="24"/>
      <c r="G113" s="25"/>
      <c r="H113" s="26">
        <f>'[5]มกราคม 68'!E113</f>
        <v>9113</v>
      </c>
      <c r="I113" s="24">
        <f t="shared" si="38"/>
        <v>37</v>
      </c>
      <c r="J113" s="25">
        <f t="shared" si="68"/>
        <v>166.5</v>
      </c>
      <c r="K113" s="26">
        <f>'[5]กุมภาพันธ์ 68'!E113</f>
        <v>9170</v>
      </c>
      <c r="L113" s="24">
        <f t="shared" si="39"/>
        <v>57</v>
      </c>
      <c r="M113" s="25">
        <f t="shared" si="40"/>
        <v>256.5</v>
      </c>
      <c r="N113" s="26">
        <f>'[5]มีนาคม 68'!E113</f>
        <v>9222</v>
      </c>
      <c r="O113" s="24">
        <f t="shared" si="41"/>
        <v>52</v>
      </c>
      <c r="P113" s="25">
        <f t="shared" si="42"/>
        <v>234</v>
      </c>
      <c r="Q113" s="24">
        <f>'[5]เมษายน 68 '!E113</f>
        <v>0</v>
      </c>
      <c r="R113" s="24">
        <f t="shared" si="43"/>
        <v>-9222</v>
      </c>
      <c r="S113" s="25">
        <f t="shared" si="44"/>
        <v>-41499</v>
      </c>
      <c r="T113" s="24">
        <f>'[5]พฤษภาคม 68'!E113</f>
        <v>0</v>
      </c>
      <c r="U113" s="24">
        <f t="shared" si="45"/>
        <v>0</v>
      </c>
      <c r="V113" s="25">
        <f t="shared" si="46"/>
        <v>0</v>
      </c>
      <c r="W113" s="26">
        <f>'[5]มิถุนายน 68 '!E113</f>
        <v>0</v>
      </c>
      <c r="X113" s="24">
        <f t="shared" si="62"/>
        <v>0</v>
      </c>
      <c r="Y113" s="25">
        <f t="shared" si="47"/>
        <v>0</v>
      </c>
      <c r="Z113" s="26">
        <f>'[5]กรกฏาคม 68 '!E113</f>
        <v>0</v>
      </c>
      <c r="AA113" s="24">
        <f t="shared" si="48"/>
        <v>0</v>
      </c>
      <c r="AB113" s="25">
        <f t="shared" si="49"/>
        <v>0</v>
      </c>
      <c r="AC113" s="26">
        <f>'[5]สิงหาคม 68 '!E113</f>
        <v>0</v>
      </c>
      <c r="AD113" s="24">
        <f t="shared" si="63"/>
        <v>0</v>
      </c>
      <c r="AE113" s="25">
        <f t="shared" si="50"/>
        <v>0</v>
      </c>
      <c r="AF113" s="26">
        <f>'[5]กันยายน 68 '!E113</f>
        <v>0</v>
      </c>
      <c r="AG113" s="24">
        <f t="shared" si="64"/>
        <v>0</v>
      </c>
      <c r="AH113" s="25">
        <f t="shared" si="51"/>
        <v>0</v>
      </c>
      <c r="AI113" s="26">
        <f>'[5]ตุลาคม 68 '!E113</f>
        <v>0</v>
      </c>
      <c r="AJ113" s="24">
        <f t="shared" si="65"/>
        <v>0</v>
      </c>
      <c r="AK113" s="25">
        <f t="shared" si="52"/>
        <v>0</v>
      </c>
      <c r="AL113" s="26">
        <f>'[5]พฤศจิกายน 68'!E113</f>
        <v>0</v>
      </c>
      <c r="AM113" s="24">
        <f t="shared" si="66"/>
        <v>0</v>
      </c>
      <c r="AN113" s="25">
        <f t="shared" si="53"/>
        <v>0</v>
      </c>
      <c r="AO113" s="26">
        <f>'[5]ธันวาคม 68 '!E113</f>
        <v>0</v>
      </c>
      <c r="AP113" s="24">
        <f t="shared" si="67"/>
        <v>0</v>
      </c>
      <c r="AQ113" s="25">
        <f t="shared" si="54"/>
        <v>0</v>
      </c>
      <c r="AS113" s="39"/>
      <c r="AT113" s="37"/>
      <c r="AU113" s="39"/>
      <c r="AV113" s="37">
        <f t="shared" si="56"/>
        <v>90</v>
      </c>
      <c r="AW113" s="39"/>
      <c r="AX113" s="37">
        <f t="shared" si="57"/>
        <v>-22.5</v>
      </c>
      <c r="AY113" s="39"/>
      <c r="AZ113" s="37">
        <f t="shared" si="58"/>
        <v>-41733</v>
      </c>
      <c r="BA113" s="39"/>
      <c r="BB113" s="37">
        <f t="shared" si="59"/>
        <v>41499</v>
      </c>
      <c r="BC113" s="39"/>
      <c r="BD113" s="37">
        <f t="shared" si="55"/>
        <v>0</v>
      </c>
      <c r="BE113" s="39"/>
      <c r="BF113" s="37">
        <f t="shared" si="60"/>
        <v>0</v>
      </c>
      <c r="BG113" s="39"/>
      <c r="BH113" s="37">
        <f t="shared" si="61"/>
        <v>0</v>
      </c>
    </row>
    <row r="114" spans="1:60" x14ac:dyDescent="0.55000000000000004">
      <c r="A114" s="8">
        <f>[5]ตารางจด!A114</f>
        <v>2</v>
      </c>
      <c r="B114" s="52" t="str">
        <f>[5]ตารางจด!B114</f>
        <v xml:space="preserve">63/170 </v>
      </c>
      <c r="C114" s="8">
        <f>[5]ตารางจด!C114</f>
        <v>0</v>
      </c>
      <c r="D114" s="8">
        <f>[5]ตารางจด!D114</f>
        <v>0</v>
      </c>
      <c r="E114" s="65">
        <f>'[6]ธันวาคม 67 '!E114</f>
        <v>6090</v>
      </c>
      <c r="F114" s="24"/>
      <c r="G114" s="25"/>
      <c r="H114" s="26">
        <f>'[5]มกราคม 68'!E114</f>
        <v>6119</v>
      </c>
      <c r="I114" s="24">
        <f t="shared" si="38"/>
        <v>29</v>
      </c>
      <c r="J114" s="25">
        <f t="shared" si="68"/>
        <v>130.5</v>
      </c>
      <c r="K114" s="26">
        <f>'[5]กุมภาพันธ์ 68'!E114</f>
        <v>6147</v>
      </c>
      <c r="L114" s="24">
        <f t="shared" si="39"/>
        <v>28</v>
      </c>
      <c r="M114" s="25">
        <f t="shared" si="40"/>
        <v>126</v>
      </c>
      <c r="N114" s="26">
        <f>'[5]มีนาคม 68'!E114</f>
        <v>6180</v>
      </c>
      <c r="O114" s="24">
        <f t="shared" si="41"/>
        <v>33</v>
      </c>
      <c r="P114" s="25">
        <f t="shared" si="42"/>
        <v>148.5</v>
      </c>
      <c r="Q114" s="24">
        <f>'[5]เมษายน 68 '!E114</f>
        <v>0</v>
      </c>
      <c r="R114" s="24">
        <f t="shared" si="43"/>
        <v>-6180</v>
      </c>
      <c r="S114" s="25">
        <f t="shared" si="44"/>
        <v>-27810</v>
      </c>
      <c r="T114" s="24">
        <f>'[5]พฤษภาคม 68'!E114</f>
        <v>0</v>
      </c>
      <c r="U114" s="24">
        <f t="shared" si="45"/>
        <v>0</v>
      </c>
      <c r="V114" s="25">
        <f t="shared" si="46"/>
        <v>0</v>
      </c>
      <c r="W114" s="26">
        <f>'[5]มิถุนายน 68 '!E114</f>
        <v>0</v>
      </c>
      <c r="X114" s="24">
        <f t="shared" si="62"/>
        <v>0</v>
      </c>
      <c r="Y114" s="25">
        <f t="shared" si="47"/>
        <v>0</v>
      </c>
      <c r="Z114" s="26">
        <f>'[5]กรกฏาคม 68 '!E114</f>
        <v>0</v>
      </c>
      <c r="AA114" s="24">
        <f t="shared" si="48"/>
        <v>0</v>
      </c>
      <c r="AB114" s="25">
        <f t="shared" si="49"/>
        <v>0</v>
      </c>
      <c r="AC114" s="26">
        <f>'[5]สิงหาคม 68 '!E114</f>
        <v>0</v>
      </c>
      <c r="AD114" s="24">
        <f t="shared" si="63"/>
        <v>0</v>
      </c>
      <c r="AE114" s="25">
        <f t="shared" si="50"/>
        <v>0</v>
      </c>
      <c r="AF114" s="26">
        <f>'[5]กันยายน 68 '!E114</f>
        <v>0</v>
      </c>
      <c r="AG114" s="24">
        <f t="shared" si="64"/>
        <v>0</v>
      </c>
      <c r="AH114" s="25">
        <f t="shared" si="51"/>
        <v>0</v>
      </c>
      <c r="AI114" s="26">
        <f>'[5]ตุลาคม 68 '!E114</f>
        <v>0</v>
      </c>
      <c r="AJ114" s="24">
        <f t="shared" si="65"/>
        <v>0</v>
      </c>
      <c r="AK114" s="25">
        <f t="shared" si="52"/>
        <v>0</v>
      </c>
      <c r="AL114" s="26">
        <f>'[5]พฤศจิกายน 68'!E114</f>
        <v>0</v>
      </c>
      <c r="AM114" s="24">
        <f t="shared" si="66"/>
        <v>0</v>
      </c>
      <c r="AN114" s="25">
        <f t="shared" si="53"/>
        <v>0</v>
      </c>
      <c r="AO114" s="26">
        <f>'[5]ธันวาคม 68 '!E114</f>
        <v>0</v>
      </c>
      <c r="AP114" s="24">
        <f t="shared" si="67"/>
        <v>0</v>
      </c>
      <c r="AQ114" s="25">
        <f t="shared" si="54"/>
        <v>0</v>
      </c>
      <c r="AS114" s="39"/>
      <c r="AT114" s="37"/>
      <c r="AU114" s="39"/>
      <c r="AV114" s="37">
        <f t="shared" si="56"/>
        <v>-4.5</v>
      </c>
      <c r="AW114" s="39"/>
      <c r="AX114" s="37">
        <f t="shared" si="57"/>
        <v>22.5</v>
      </c>
      <c r="AY114" s="39"/>
      <c r="AZ114" s="37">
        <f t="shared" si="58"/>
        <v>-27958.5</v>
      </c>
      <c r="BA114" s="39"/>
      <c r="BB114" s="37">
        <f t="shared" si="59"/>
        <v>27810</v>
      </c>
      <c r="BC114" s="39"/>
      <c r="BD114" s="37">
        <f t="shared" si="55"/>
        <v>0</v>
      </c>
      <c r="BE114" s="39"/>
      <c r="BF114" s="37">
        <f t="shared" si="60"/>
        <v>0</v>
      </c>
      <c r="BG114" s="39"/>
      <c r="BH114" s="37">
        <f t="shared" si="61"/>
        <v>0</v>
      </c>
    </row>
    <row r="115" spans="1:60" x14ac:dyDescent="0.55000000000000004">
      <c r="A115" s="8">
        <f>[5]ตารางจด!A115</f>
        <v>3</v>
      </c>
      <c r="B115" s="52" t="str">
        <f>[5]ตารางจด!B115</f>
        <v>63/171</v>
      </c>
      <c r="C115" s="8">
        <f>[5]ตารางจด!C115</f>
        <v>0</v>
      </c>
      <c r="D115" s="8">
        <f>[5]ตารางจด!D115</f>
        <v>0</v>
      </c>
      <c r="E115" s="65">
        <f>'[6]ธันวาคม 67 '!E115</f>
        <v>2723</v>
      </c>
      <c r="F115" s="24"/>
      <c r="G115" s="25"/>
      <c r="H115" s="26">
        <f>'[5]มกราคม 68'!E115</f>
        <v>2765</v>
      </c>
      <c r="I115" s="24">
        <f t="shared" si="38"/>
        <v>42</v>
      </c>
      <c r="J115" s="25">
        <f t="shared" si="68"/>
        <v>189</v>
      </c>
      <c r="K115" s="26">
        <f>'[5]กุมภาพันธ์ 68'!E115</f>
        <v>2859</v>
      </c>
      <c r="L115" s="24">
        <f t="shared" si="39"/>
        <v>94</v>
      </c>
      <c r="M115" s="25">
        <f t="shared" si="40"/>
        <v>423</v>
      </c>
      <c r="N115" s="26">
        <f>'[5]มีนาคม 68'!E115</f>
        <v>3019</v>
      </c>
      <c r="O115" s="24">
        <f t="shared" si="41"/>
        <v>160</v>
      </c>
      <c r="P115" s="25">
        <f t="shared" si="42"/>
        <v>720</v>
      </c>
      <c r="Q115" s="24">
        <f>'[5]เมษายน 68 '!E115</f>
        <v>0</v>
      </c>
      <c r="R115" s="24">
        <f t="shared" si="43"/>
        <v>-3019</v>
      </c>
      <c r="S115" s="25">
        <f t="shared" si="44"/>
        <v>-13585.5</v>
      </c>
      <c r="T115" s="24">
        <f>'[5]พฤษภาคม 68'!E115</f>
        <v>0</v>
      </c>
      <c r="U115" s="24">
        <f t="shared" si="45"/>
        <v>0</v>
      </c>
      <c r="V115" s="25">
        <f t="shared" si="46"/>
        <v>0</v>
      </c>
      <c r="W115" s="26">
        <f>'[5]มิถุนายน 68 '!E115</f>
        <v>0</v>
      </c>
      <c r="X115" s="24">
        <f t="shared" si="62"/>
        <v>0</v>
      </c>
      <c r="Y115" s="25">
        <f t="shared" si="47"/>
        <v>0</v>
      </c>
      <c r="Z115" s="26">
        <f>'[5]กรกฏาคม 68 '!E115</f>
        <v>0</v>
      </c>
      <c r="AA115" s="24">
        <f t="shared" si="48"/>
        <v>0</v>
      </c>
      <c r="AB115" s="25">
        <f t="shared" si="49"/>
        <v>0</v>
      </c>
      <c r="AC115" s="26">
        <f>'[5]สิงหาคม 68 '!E115</f>
        <v>0</v>
      </c>
      <c r="AD115" s="24">
        <f t="shared" si="63"/>
        <v>0</v>
      </c>
      <c r="AE115" s="25">
        <f t="shared" si="50"/>
        <v>0</v>
      </c>
      <c r="AF115" s="26">
        <f>'[5]กันยายน 68 '!E115</f>
        <v>0</v>
      </c>
      <c r="AG115" s="24">
        <f t="shared" si="64"/>
        <v>0</v>
      </c>
      <c r="AH115" s="25">
        <f t="shared" si="51"/>
        <v>0</v>
      </c>
      <c r="AI115" s="26">
        <f>'[5]ตุลาคม 68 '!E115</f>
        <v>0</v>
      </c>
      <c r="AJ115" s="24">
        <f t="shared" si="65"/>
        <v>0</v>
      </c>
      <c r="AK115" s="25">
        <f t="shared" si="52"/>
        <v>0</v>
      </c>
      <c r="AL115" s="26">
        <f>'[5]พฤศจิกายน 68'!E115</f>
        <v>0</v>
      </c>
      <c r="AM115" s="24">
        <f t="shared" si="66"/>
        <v>0</v>
      </c>
      <c r="AN115" s="25">
        <f t="shared" si="53"/>
        <v>0</v>
      </c>
      <c r="AO115" s="26">
        <f>'[5]ธันวาคม 68 '!E115</f>
        <v>0</v>
      </c>
      <c r="AP115" s="24">
        <f t="shared" si="67"/>
        <v>0</v>
      </c>
      <c r="AQ115" s="25">
        <f t="shared" si="54"/>
        <v>0</v>
      </c>
      <c r="AS115" s="39"/>
      <c r="AT115" s="37"/>
      <c r="AU115" s="39"/>
      <c r="AV115" s="37">
        <f t="shared" si="56"/>
        <v>234</v>
      </c>
      <c r="AW115" s="39"/>
      <c r="AX115" s="37">
        <f t="shared" si="57"/>
        <v>297</v>
      </c>
      <c r="AY115" s="39"/>
      <c r="AZ115" s="37">
        <f t="shared" si="58"/>
        <v>-14305.5</v>
      </c>
      <c r="BA115" s="39"/>
      <c r="BB115" s="37">
        <f t="shared" si="59"/>
        <v>13585.5</v>
      </c>
      <c r="BC115" s="39"/>
      <c r="BD115" s="37">
        <f t="shared" si="55"/>
        <v>0</v>
      </c>
      <c r="BE115" s="39"/>
      <c r="BF115" s="37">
        <f t="shared" si="60"/>
        <v>0</v>
      </c>
      <c r="BG115" s="39"/>
      <c r="BH115" s="37">
        <f t="shared" si="61"/>
        <v>0</v>
      </c>
    </row>
    <row r="116" spans="1:60" x14ac:dyDescent="0.55000000000000004">
      <c r="A116" s="8">
        <f>[5]ตารางจด!A116</f>
        <v>4</v>
      </c>
      <c r="B116" s="52" t="str">
        <f>[5]ตารางจด!B116</f>
        <v>63/172</v>
      </c>
      <c r="C116" s="8">
        <f>[5]ตารางจด!C116</f>
        <v>0</v>
      </c>
      <c r="D116" s="8">
        <f>[5]ตารางจด!D116</f>
        <v>0</v>
      </c>
      <c r="E116" s="65">
        <f>'[6]ธันวาคม 67 '!E116</f>
        <v>520</v>
      </c>
      <c r="F116" s="24"/>
      <c r="G116" s="25"/>
      <c r="H116" s="26">
        <f>'[5]มกราคม 68'!E116</f>
        <v>520</v>
      </c>
      <c r="I116" s="24">
        <f t="shared" si="38"/>
        <v>0</v>
      </c>
      <c r="J116" s="25">
        <f t="shared" si="68"/>
        <v>0</v>
      </c>
      <c r="K116" s="26">
        <f>'[5]กุมภาพันธ์ 68'!E116</f>
        <v>534</v>
      </c>
      <c r="L116" s="24">
        <f t="shared" si="39"/>
        <v>14</v>
      </c>
      <c r="M116" s="25">
        <f t="shared" si="40"/>
        <v>63</v>
      </c>
      <c r="N116" s="26">
        <f>'[5]มีนาคม 68'!E116</f>
        <v>534</v>
      </c>
      <c r="O116" s="24">
        <f t="shared" si="41"/>
        <v>0</v>
      </c>
      <c r="P116" s="25">
        <f t="shared" si="42"/>
        <v>0</v>
      </c>
      <c r="Q116" s="24">
        <f>'[5]เมษายน 68 '!E116</f>
        <v>0</v>
      </c>
      <c r="R116" s="24">
        <f t="shared" si="43"/>
        <v>-534</v>
      </c>
      <c r="S116" s="25">
        <f t="shared" si="44"/>
        <v>-2403</v>
      </c>
      <c r="T116" s="24">
        <f>'[5]พฤษภาคม 68'!E116</f>
        <v>0</v>
      </c>
      <c r="U116" s="24">
        <f t="shared" si="45"/>
        <v>0</v>
      </c>
      <c r="V116" s="25">
        <f t="shared" si="46"/>
        <v>0</v>
      </c>
      <c r="W116" s="26">
        <f>'[5]มิถุนายน 68 '!E116</f>
        <v>0</v>
      </c>
      <c r="X116" s="24">
        <f t="shared" si="62"/>
        <v>0</v>
      </c>
      <c r="Y116" s="25">
        <f t="shared" si="47"/>
        <v>0</v>
      </c>
      <c r="Z116" s="26">
        <f>'[5]กรกฏาคม 68 '!E116</f>
        <v>0</v>
      </c>
      <c r="AA116" s="24">
        <f t="shared" si="48"/>
        <v>0</v>
      </c>
      <c r="AB116" s="25">
        <f t="shared" si="49"/>
        <v>0</v>
      </c>
      <c r="AC116" s="26">
        <f>'[5]สิงหาคม 68 '!E116</f>
        <v>0</v>
      </c>
      <c r="AD116" s="24">
        <f t="shared" si="63"/>
        <v>0</v>
      </c>
      <c r="AE116" s="25">
        <f t="shared" si="50"/>
        <v>0</v>
      </c>
      <c r="AF116" s="26">
        <f>'[5]กันยายน 68 '!E116</f>
        <v>0</v>
      </c>
      <c r="AG116" s="24">
        <f t="shared" si="64"/>
        <v>0</v>
      </c>
      <c r="AH116" s="25">
        <f t="shared" si="51"/>
        <v>0</v>
      </c>
      <c r="AI116" s="26">
        <f>'[5]ตุลาคม 68 '!E116</f>
        <v>0</v>
      </c>
      <c r="AJ116" s="24">
        <f t="shared" si="65"/>
        <v>0</v>
      </c>
      <c r="AK116" s="25">
        <f t="shared" si="52"/>
        <v>0</v>
      </c>
      <c r="AL116" s="26">
        <f>'[5]พฤศจิกายน 68'!E116</f>
        <v>0</v>
      </c>
      <c r="AM116" s="24">
        <f t="shared" si="66"/>
        <v>0</v>
      </c>
      <c r="AN116" s="25">
        <f t="shared" si="53"/>
        <v>0</v>
      </c>
      <c r="AO116" s="26">
        <f>'[5]ธันวาคม 68 '!E116</f>
        <v>0</v>
      </c>
      <c r="AP116" s="24">
        <f t="shared" si="67"/>
        <v>0</v>
      </c>
      <c r="AQ116" s="25">
        <f t="shared" si="54"/>
        <v>0</v>
      </c>
      <c r="AS116" s="39"/>
      <c r="AT116" s="37"/>
      <c r="AU116" s="39"/>
      <c r="AV116" s="37">
        <f t="shared" si="56"/>
        <v>63</v>
      </c>
      <c r="AW116" s="39"/>
      <c r="AX116" s="37">
        <f t="shared" si="57"/>
        <v>-63</v>
      </c>
      <c r="AY116" s="39"/>
      <c r="AZ116" s="37">
        <f t="shared" si="58"/>
        <v>-2403</v>
      </c>
      <c r="BA116" s="39"/>
      <c r="BB116" s="37">
        <f t="shared" si="59"/>
        <v>2403</v>
      </c>
      <c r="BC116" s="39"/>
      <c r="BD116" s="37">
        <f t="shared" si="55"/>
        <v>0</v>
      </c>
      <c r="BE116" s="39"/>
      <c r="BF116" s="37">
        <f t="shared" si="60"/>
        <v>0</v>
      </c>
      <c r="BG116" s="39"/>
      <c r="BH116" s="37">
        <f t="shared" si="61"/>
        <v>0</v>
      </c>
    </row>
    <row r="117" spans="1:60" x14ac:dyDescent="0.55000000000000004">
      <c r="A117" s="8">
        <f>[5]ตารางจด!A117</f>
        <v>5</v>
      </c>
      <c r="B117" s="52" t="str">
        <f>[5]ตารางจด!B117</f>
        <v>63/173</v>
      </c>
      <c r="C117" s="8">
        <f>[5]ตารางจด!C117</f>
        <v>0</v>
      </c>
      <c r="D117" s="8">
        <f>[5]ตารางจด!D117</f>
        <v>0</v>
      </c>
      <c r="E117" s="65">
        <f>'[6]ธันวาคม 67 '!E117</f>
        <v>4876</v>
      </c>
      <c r="F117" s="24"/>
      <c r="G117" s="25"/>
      <c r="H117" s="26">
        <f>'[5]มกราคม 68'!E117</f>
        <v>4926</v>
      </c>
      <c r="I117" s="24">
        <f t="shared" si="38"/>
        <v>50</v>
      </c>
      <c r="J117" s="25">
        <f t="shared" si="68"/>
        <v>225</v>
      </c>
      <c r="K117" s="26">
        <f>'[5]กุมภาพันธ์ 68'!E117</f>
        <v>5027</v>
      </c>
      <c r="L117" s="24">
        <f t="shared" si="39"/>
        <v>101</v>
      </c>
      <c r="M117" s="25">
        <f t="shared" si="40"/>
        <v>454.5</v>
      </c>
      <c r="N117" s="26">
        <f>'[5]มีนาคม 68'!E117</f>
        <v>5212</v>
      </c>
      <c r="O117" s="24">
        <f t="shared" si="41"/>
        <v>185</v>
      </c>
      <c r="P117" s="25">
        <f t="shared" si="42"/>
        <v>832.5</v>
      </c>
      <c r="Q117" s="24">
        <f>'[5]เมษายน 68 '!E117</f>
        <v>0</v>
      </c>
      <c r="R117" s="24">
        <f t="shared" si="43"/>
        <v>-5212</v>
      </c>
      <c r="S117" s="25">
        <f t="shared" si="44"/>
        <v>-23454</v>
      </c>
      <c r="T117" s="24">
        <f>'[5]พฤษภาคม 68'!E117</f>
        <v>0</v>
      </c>
      <c r="U117" s="24">
        <f t="shared" si="45"/>
        <v>0</v>
      </c>
      <c r="V117" s="25">
        <f t="shared" si="46"/>
        <v>0</v>
      </c>
      <c r="W117" s="26">
        <f>'[5]มิถุนายน 68 '!E117</f>
        <v>0</v>
      </c>
      <c r="X117" s="24">
        <f t="shared" si="62"/>
        <v>0</v>
      </c>
      <c r="Y117" s="25">
        <f t="shared" si="47"/>
        <v>0</v>
      </c>
      <c r="Z117" s="26">
        <f>'[5]กรกฏาคม 68 '!E117</f>
        <v>0</v>
      </c>
      <c r="AA117" s="24">
        <f t="shared" si="48"/>
        <v>0</v>
      </c>
      <c r="AB117" s="25">
        <f t="shared" si="49"/>
        <v>0</v>
      </c>
      <c r="AC117" s="26">
        <f>'[5]สิงหาคม 68 '!E117</f>
        <v>0</v>
      </c>
      <c r="AD117" s="24">
        <f t="shared" si="63"/>
        <v>0</v>
      </c>
      <c r="AE117" s="25">
        <f t="shared" si="50"/>
        <v>0</v>
      </c>
      <c r="AF117" s="26">
        <f>'[5]กันยายน 68 '!E117</f>
        <v>0</v>
      </c>
      <c r="AG117" s="24">
        <f t="shared" si="64"/>
        <v>0</v>
      </c>
      <c r="AH117" s="25">
        <f t="shared" si="51"/>
        <v>0</v>
      </c>
      <c r="AI117" s="26">
        <f>'[5]ตุลาคม 68 '!E117</f>
        <v>0</v>
      </c>
      <c r="AJ117" s="24">
        <f t="shared" si="65"/>
        <v>0</v>
      </c>
      <c r="AK117" s="25">
        <f t="shared" si="52"/>
        <v>0</v>
      </c>
      <c r="AL117" s="26">
        <f>'[5]พฤศจิกายน 68'!E117</f>
        <v>0</v>
      </c>
      <c r="AM117" s="24">
        <f t="shared" si="66"/>
        <v>0</v>
      </c>
      <c r="AN117" s="25">
        <f t="shared" si="53"/>
        <v>0</v>
      </c>
      <c r="AO117" s="26">
        <f>'[5]ธันวาคม 68 '!E117</f>
        <v>0</v>
      </c>
      <c r="AP117" s="24">
        <f t="shared" si="67"/>
        <v>0</v>
      </c>
      <c r="AQ117" s="25">
        <f t="shared" si="54"/>
        <v>0</v>
      </c>
      <c r="AS117" s="39"/>
      <c r="AT117" s="37"/>
      <c r="AU117" s="39"/>
      <c r="AV117" s="37">
        <f t="shared" si="56"/>
        <v>229.5</v>
      </c>
      <c r="AW117" s="39"/>
      <c r="AX117" s="37">
        <f t="shared" si="57"/>
        <v>378</v>
      </c>
      <c r="AY117" s="39"/>
      <c r="AZ117" s="37">
        <f t="shared" si="58"/>
        <v>-24286.5</v>
      </c>
      <c r="BA117" s="39"/>
      <c r="BB117" s="37">
        <f t="shared" si="59"/>
        <v>23454</v>
      </c>
      <c r="BC117" s="39"/>
      <c r="BD117" s="37">
        <f t="shared" si="55"/>
        <v>0</v>
      </c>
      <c r="BE117" s="39"/>
      <c r="BF117" s="37">
        <f t="shared" si="60"/>
        <v>0</v>
      </c>
      <c r="BG117" s="39"/>
      <c r="BH117" s="37">
        <f t="shared" si="61"/>
        <v>0</v>
      </c>
    </row>
    <row r="118" spans="1:60" x14ac:dyDescent="0.55000000000000004">
      <c r="A118" s="8">
        <f>[5]ตารางจด!A118</f>
        <v>6</v>
      </c>
      <c r="B118" s="52" t="str">
        <f>[5]ตารางจด!B118</f>
        <v>63/174</v>
      </c>
      <c r="C118" s="8">
        <f>[5]ตารางจด!C118</f>
        <v>0</v>
      </c>
      <c r="D118" s="8">
        <f>[5]ตารางจด!D118</f>
        <v>0</v>
      </c>
      <c r="E118" s="65">
        <f>'[6]ธันวาคม 67 '!E118</f>
        <v>7549</v>
      </c>
      <c r="F118" s="24"/>
      <c r="G118" s="25"/>
      <c r="H118" s="26">
        <f>'[5]มกราคม 68'!E118</f>
        <v>7550</v>
      </c>
      <c r="I118" s="24">
        <f t="shared" si="38"/>
        <v>1</v>
      </c>
      <c r="J118" s="25">
        <f t="shared" si="68"/>
        <v>4.5</v>
      </c>
      <c r="K118" s="26">
        <f>'[5]กุมภาพันธ์ 68'!E118</f>
        <v>7574</v>
      </c>
      <c r="L118" s="24">
        <f t="shared" si="39"/>
        <v>24</v>
      </c>
      <c r="M118" s="25">
        <f t="shared" si="40"/>
        <v>108</v>
      </c>
      <c r="N118" s="26">
        <f>'[5]มีนาคม 68'!E118</f>
        <v>7621</v>
      </c>
      <c r="O118" s="24">
        <f t="shared" si="41"/>
        <v>47</v>
      </c>
      <c r="P118" s="25">
        <f t="shared" si="42"/>
        <v>211.5</v>
      </c>
      <c r="Q118" s="24">
        <f>'[5]เมษายน 68 '!E118</f>
        <v>0</v>
      </c>
      <c r="R118" s="24">
        <f t="shared" si="43"/>
        <v>-7621</v>
      </c>
      <c r="S118" s="25">
        <f t="shared" si="44"/>
        <v>-34294.5</v>
      </c>
      <c r="T118" s="24">
        <f>'[5]พฤษภาคม 68'!E118</f>
        <v>0</v>
      </c>
      <c r="U118" s="24">
        <f t="shared" si="45"/>
        <v>0</v>
      </c>
      <c r="V118" s="25">
        <f t="shared" si="46"/>
        <v>0</v>
      </c>
      <c r="W118" s="26">
        <f>'[5]มิถุนายน 68 '!E118</f>
        <v>0</v>
      </c>
      <c r="X118" s="24">
        <f t="shared" si="62"/>
        <v>0</v>
      </c>
      <c r="Y118" s="25">
        <f t="shared" si="47"/>
        <v>0</v>
      </c>
      <c r="Z118" s="26">
        <f>'[5]กรกฏาคม 68 '!E118</f>
        <v>0</v>
      </c>
      <c r="AA118" s="24">
        <f t="shared" si="48"/>
        <v>0</v>
      </c>
      <c r="AB118" s="25">
        <f t="shared" si="49"/>
        <v>0</v>
      </c>
      <c r="AC118" s="26">
        <f>'[5]สิงหาคม 68 '!E118</f>
        <v>0</v>
      </c>
      <c r="AD118" s="24">
        <f t="shared" si="63"/>
        <v>0</v>
      </c>
      <c r="AE118" s="25">
        <f t="shared" si="50"/>
        <v>0</v>
      </c>
      <c r="AF118" s="26">
        <f>'[5]กันยายน 68 '!E118</f>
        <v>0</v>
      </c>
      <c r="AG118" s="24">
        <f t="shared" si="64"/>
        <v>0</v>
      </c>
      <c r="AH118" s="25">
        <f t="shared" si="51"/>
        <v>0</v>
      </c>
      <c r="AI118" s="26">
        <f>'[5]ตุลาคม 68 '!E118</f>
        <v>0</v>
      </c>
      <c r="AJ118" s="24">
        <f t="shared" si="65"/>
        <v>0</v>
      </c>
      <c r="AK118" s="25">
        <f t="shared" si="52"/>
        <v>0</v>
      </c>
      <c r="AL118" s="26">
        <f>'[5]พฤศจิกายน 68'!E118</f>
        <v>0</v>
      </c>
      <c r="AM118" s="24">
        <f t="shared" si="66"/>
        <v>0</v>
      </c>
      <c r="AN118" s="25">
        <f t="shared" si="53"/>
        <v>0</v>
      </c>
      <c r="AO118" s="26">
        <f>'[5]ธันวาคม 68 '!E118</f>
        <v>0</v>
      </c>
      <c r="AP118" s="24">
        <f t="shared" si="67"/>
        <v>0</v>
      </c>
      <c r="AQ118" s="25">
        <f t="shared" si="54"/>
        <v>0</v>
      </c>
      <c r="AS118" s="39"/>
      <c r="AT118" s="37"/>
      <c r="AU118" s="39"/>
      <c r="AV118" s="37">
        <f t="shared" si="56"/>
        <v>103.5</v>
      </c>
      <c r="AW118" s="39"/>
      <c r="AX118" s="37">
        <f t="shared" si="57"/>
        <v>103.5</v>
      </c>
      <c r="AY118" s="39"/>
      <c r="AZ118" s="37">
        <f t="shared" si="58"/>
        <v>-34506</v>
      </c>
      <c r="BA118" s="39"/>
      <c r="BB118" s="37">
        <f t="shared" si="59"/>
        <v>34294.5</v>
      </c>
      <c r="BC118" s="39"/>
      <c r="BD118" s="37">
        <f t="shared" si="55"/>
        <v>0</v>
      </c>
      <c r="BE118" s="39"/>
      <c r="BF118" s="37">
        <f t="shared" si="60"/>
        <v>0</v>
      </c>
      <c r="BG118" s="39"/>
      <c r="BH118" s="37">
        <f t="shared" si="61"/>
        <v>0</v>
      </c>
    </row>
    <row r="119" spans="1:60" x14ac:dyDescent="0.55000000000000004">
      <c r="A119" s="8">
        <f>[5]ตารางจด!A119</f>
        <v>7</v>
      </c>
      <c r="B119" s="52" t="str">
        <f>[5]ตารางจด!B119</f>
        <v>63/175</v>
      </c>
      <c r="C119" s="8">
        <f>[5]ตารางจด!C119</f>
        <v>0</v>
      </c>
      <c r="D119" s="8">
        <f>[5]ตารางจด!D119</f>
        <v>0</v>
      </c>
      <c r="E119" s="65">
        <f>'[6]ธันวาคม 67 '!E119</f>
        <v>6569</v>
      </c>
      <c r="F119" s="24"/>
      <c r="G119" s="25"/>
      <c r="H119" s="26">
        <f>'[5]มกราคม 68'!E119</f>
        <v>6609</v>
      </c>
      <c r="I119" s="24">
        <f t="shared" si="38"/>
        <v>40</v>
      </c>
      <c r="J119" s="25">
        <f t="shared" si="68"/>
        <v>180</v>
      </c>
      <c r="K119" s="26">
        <f>'[5]กุมภาพันธ์ 68'!E119</f>
        <v>6647</v>
      </c>
      <c r="L119" s="24">
        <f t="shared" si="39"/>
        <v>38</v>
      </c>
      <c r="M119" s="25">
        <f t="shared" si="40"/>
        <v>171</v>
      </c>
      <c r="N119" s="26">
        <f>'[5]มีนาคม 68'!E119</f>
        <v>6686</v>
      </c>
      <c r="O119" s="24">
        <f t="shared" si="41"/>
        <v>39</v>
      </c>
      <c r="P119" s="25">
        <f t="shared" si="42"/>
        <v>175.5</v>
      </c>
      <c r="Q119" s="24">
        <f>'[5]เมษายน 68 '!E119</f>
        <v>0</v>
      </c>
      <c r="R119" s="24">
        <f t="shared" si="43"/>
        <v>-6686</v>
      </c>
      <c r="S119" s="25">
        <f t="shared" si="44"/>
        <v>-30087</v>
      </c>
      <c r="T119" s="24">
        <f>'[5]พฤษภาคม 68'!E119</f>
        <v>0</v>
      </c>
      <c r="U119" s="24">
        <f t="shared" si="45"/>
        <v>0</v>
      </c>
      <c r="V119" s="25">
        <f t="shared" si="46"/>
        <v>0</v>
      </c>
      <c r="W119" s="26">
        <f>'[5]มิถุนายน 68 '!E119</f>
        <v>0</v>
      </c>
      <c r="X119" s="24">
        <f t="shared" si="62"/>
        <v>0</v>
      </c>
      <c r="Y119" s="25">
        <f t="shared" si="47"/>
        <v>0</v>
      </c>
      <c r="Z119" s="26">
        <f>'[5]กรกฏาคม 68 '!E119</f>
        <v>0</v>
      </c>
      <c r="AA119" s="24">
        <f t="shared" si="48"/>
        <v>0</v>
      </c>
      <c r="AB119" s="25">
        <f t="shared" si="49"/>
        <v>0</v>
      </c>
      <c r="AC119" s="26">
        <f>'[5]สิงหาคม 68 '!E119</f>
        <v>0</v>
      </c>
      <c r="AD119" s="24">
        <f t="shared" si="63"/>
        <v>0</v>
      </c>
      <c r="AE119" s="25">
        <f t="shared" si="50"/>
        <v>0</v>
      </c>
      <c r="AF119" s="26">
        <f>'[5]กันยายน 68 '!E119</f>
        <v>0</v>
      </c>
      <c r="AG119" s="24">
        <f t="shared" si="64"/>
        <v>0</v>
      </c>
      <c r="AH119" s="25">
        <f t="shared" si="51"/>
        <v>0</v>
      </c>
      <c r="AI119" s="26">
        <f>'[5]ตุลาคม 68 '!E119</f>
        <v>0</v>
      </c>
      <c r="AJ119" s="24">
        <f t="shared" si="65"/>
        <v>0</v>
      </c>
      <c r="AK119" s="25">
        <f t="shared" si="52"/>
        <v>0</v>
      </c>
      <c r="AL119" s="26">
        <f>'[5]พฤศจิกายน 68'!E119</f>
        <v>0</v>
      </c>
      <c r="AM119" s="24">
        <f t="shared" si="66"/>
        <v>0</v>
      </c>
      <c r="AN119" s="25">
        <f t="shared" si="53"/>
        <v>0</v>
      </c>
      <c r="AO119" s="26">
        <f>'[5]ธันวาคม 68 '!E119</f>
        <v>0</v>
      </c>
      <c r="AP119" s="24">
        <f t="shared" si="67"/>
        <v>0</v>
      </c>
      <c r="AQ119" s="25">
        <f t="shared" si="54"/>
        <v>0</v>
      </c>
      <c r="AS119" s="39"/>
      <c r="AT119" s="37"/>
      <c r="AU119" s="39"/>
      <c r="AV119" s="37">
        <f t="shared" si="56"/>
        <v>-9</v>
      </c>
      <c r="AW119" s="43">
        <v>8550</v>
      </c>
      <c r="AX119" s="37">
        <f t="shared" si="57"/>
        <v>4.5</v>
      </c>
      <c r="AY119" s="39"/>
      <c r="AZ119" s="37">
        <f t="shared" si="58"/>
        <v>-30262.5</v>
      </c>
      <c r="BA119" s="39"/>
      <c r="BB119" s="37">
        <f t="shared" si="59"/>
        <v>30087</v>
      </c>
      <c r="BC119" s="39"/>
      <c r="BD119" s="37">
        <f t="shared" si="55"/>
        <v>0</v>
      </c>
      <c r="BE119" s="39"/>
      <c r="BF119" s="37">
        <f t="shared" si="60"/>
        <v>0</v>
      </c>
      <c r="BG119" s="39"/>
      <c r="BH119" s="37">
        <f t="shared" si="61"/>
        <v>0</v>
      </c>
    </row>
    <row r="120" spans="1:60" x14ac:dyDescent="0.55000000000000004">
      <c r="A120" s="8">
        <f>[5]ตารางจด!A120</f>
        <v>8</v>
      </c>
      <c r="B120" s="52" t="str">
        <f>[5]ตารางจด!B120</f>
        <v>63/176</v>
      </c>
      <c r="C120" s="8">
        <f>[5]ตารางจด!C120</f>
        <v>0</v>
      </c>
      <c r="D120" s="8">
        <f>[5]ตารางจด!D120</f>
        <v>0</v>
      </c>
      <c r="E120" s="65">
        <f>'[6]ธันวาคม 67 '!E120</f>
        <v>2448</v>
      </c>
      <c r="F120" s="24"/>
      <c r="G120" s="25"/>
      <c r="H120" s="26">
        <f>'[5]มกราคม 68'!E120</f>
        <v>2448</v>
      </c>
      <c r="I120" s="24">
        <f t="shared" si="38"/>
        <v>0</v>
      </c>
      <c r="J120" s="25">
        <f t="shared" si="68"/>
        <v>0</v>
      </c>
      <c r="K120" s="26">
        <f>'[5]กุมภาพันธ์ 68'!E120</f>
        <v>2448</v>
      </c>
      <c r="L120" s="24">
        <f t="shared" si="39"/>
        <v>0</v>
      </c>
      <c r="M120" s="25">
        <f t="shared" si="40"/>
        <v>0</v>
      </c>
      <c r="N120" s="26">
        <f>'[5]มีนาคม 68'!E120</f>
        <v>2448</v>
      </c>
      <c r="O120" s="24">
        <f t="shared" si="41"/>
        <v>0</v>
      </c>
      <c r="P120" s="25">
        <f t="shared" si="42"/>
        <v>0</v>
      </c>
      <c r="Q120" s="24">
        <f>'[5]เมษายน 68 '!E120</f>
        <v>0</v>
      </c>
      <c r="R120" s="24">
        <f t="shared" si="43"/>
        <v>-2448</v>
      </c>
      <c r="S120" s="25">
        <f t="shared" si="44"/>
        <v>-11016</v>
      </c>
      <c r="T120" s="24">
        <f>'[5]พฤษภาคม 68'!E120</f>
        <v>0</v>
      </c>
      <c r="U120" s="24">
        <f t="shared" si="45"/>
        <v>0</v>
      </c>
      <c r="V120" s="25">
        <f t="shared" si="46"/>
        <v>0</v>
      </c>
      <c r="W120" s="26">
        <f>'[5]มิถุนายน 68 '!E120</f>
        <v>0</v>
      </c>
      <c r="X120" s="24">
        <f t="shared" si="62"/>
        <v>0</v>
      </c>
      <c r="Y120" s="25">
        <f t="shared" si="47"/>
        <v>0</v>
      </c>
      <c r="Z120" s="26">
        <f>'[5]กรกฏาคม 68 '!E120</f>
        <v>0</v>
      </c>
      <c r="AA120" s="24">
        <f t="shared" si="48"/>
        <v>0</v>
      </c>
      <c r="AB120" s="25">
        <f t="shared" si="49"/>
        <v>0</v>
      </c>
      <c r="AC120" s="26">
        <f>'[5]สิงหาคม 68 '!E120</f>
        <v>0</v>
      </c>
      <c r="AD120" s="24">
        <f t="shared" si="63"/>
        <v>0</v>
      </c>
      <c r="AE120" s="25">
        <f t="shared" si="50"/>
        <v>0</v>
      </c>
      <c r="AF120" s="26">
        <f>'[5]กันยายน 68 '!E120</f>
        <v>0</v>
      </c>
      <c r="AG120" s="24">
        <f t="shared" si="64"/>
        <v>0</v>
      </c>
      <c r="AH120" s="25">
        <f t="shared" si="51"/>
        <v>0</v>
      </c>
      <c r="AI120" s="26">
        <f>'[5]ตุลาคม 68 '!E120</f>
        <v>0</v>
      </c>
      <c r="AJ120" s="24">
        <f t="shared" si="65"/>
        <v>0</v>
      </c>
      <c r="AK120" s="25">
        <f t="shared" si="52"/>
        <v>0</v>
      </c>
      <c r="AL120" s="26">
        <f>'[5]พฤศจิกายน 68'!E120</f>
        <v>0</v>
      </c>
      <c r="AM120" s="24">
        <f t="shared" si="66"/>
        <v>0</v>
      </c>
      <c r="AN120" s="25">
        <f t="shared" si="53"/>
        <v>0</v>
      </c>
      <c r="AO120" s="26">
        <f>'[5]ธันวาคม 68 '!E120</f>
        <v>0</v>
      </c>
      <c r="AP120" s="24">
        <f t="shared" si="67"/>
        <v>0</v>
      </c>
      <c r="AQ120" s="25">
        <f t="shared" si="54"/>
        <v>0</v>
      </c>
      <c r="AS120" s="39"/>
      <c r="AT120" s="37"/>
      <c r="AU120" s="39"/>
      <c r="AV120" s="37">
        <f t="shared" si="56"/>
        <v>0</v>
      </c>
      <c r="AW120" s="39"/>
      <c r="AX120" s="37">
        <f t="shared" si="57"/>
        <v>0</v>
      </c>
      <c r="AY120" s="39"/>
      <c r="AZ120" s="37">
        <f t="shared" si="58"/>
        <v>-11016</v>
      </c>
      <c r="BA120" s="39"/>
      <c r="BB120" s="37">
        <f t="shared" si="59"/>
        <v>11016</v>
      </c>
      <c r="BC120" s="39"/>
      <c r="BD120" s="37">
        <f t="shared" si="55"/>
        <v>0</v>
      </c>
      <c r="BE120" s="39"/>
      <c r="BF120" s="37">
        <f t="shared" si="60"/>
        <v>0</v>
      </c>
      <c r="BG120" s="39"/>
      <c r="BH120" s="37">
        <f t="shared" si="61"/>
        <v>0</v>
      </c>
    </row>
    <row r="121" spans="1:60" x14ac:dyDescent="0.55000000000000004">
      <c r="A121" s="8">
        <f>[5]ตารางจด!A121</f>
        <v>9</v>
      </c>
      <c r="B121" s="52" t="str">
        <f>[5]ตารางจด!B121</f>
        <v>63/177</v>
      </c>
      <c r="C121" s="8">
        <f>[5]ตารางจด!C121</f>
        <v>0</v>
      </c>
      <c r="D121" s="8">
        <f>[5]ตารางจด!D121</f>
        <v>0</v>
      </c>
      <c r="E121" s="65">
        <f>'[6]ธันวาคม 67 '!E121</f>
        <v>7450</v>
      </c>
      <c r="F121" s="24"/>
      <c r="G121" s="25"/>
      <c r="H121" s="26">
        <f>'[5]มกราคม 68'!E121</f>
        <v>7514</v>
      </c>
      <c r="I121" s="24">
        <f t="shared" si="38"/>
        <v>64</v>
      </c>
      <c r="J121" s="25">
        <f t="shared" si="68"/>
        <v>288</v>
      </c>
      <c r="K121" s="26">
        <f>'[5]กุมภาพันธ์ 68'!E121</f>
        <v>7576</v>
      </c>
      <c r="L121" s="24">
        <f t="shared" si="39"/>
        <v>62</v>
      </c>
      <c r="M121" s="25">
        <f t="shared" si="40"/>
        <v>279</v>
      </c>
      <c r="N121" s="26">
        <f>'[5]มีนาคม 68'!E121</f>
        <v>7631</v>
      </c>
      <c r="O121" s="24">
        <f t="shared" si="41"/>
        <v>55</v>
      </c>
      <c r="P121" s="25">
        <f t="shared" si="42"/>
        <v>247.5</v>
      </c>
      <c r="Q121" s="24">
        <f>'[5]เมษายน 68 '!E121</f>
        <v>0</v>
      </c>
      <c r="R121" s="24">
        <f t="shared" si="43"/>
        <v>-7631</v>
      </c>
      <c r="S121" s="25">
        <f t="shared" si="44"/>
        <v>-34339.5</v>
      </c>
      <c r="T121" s="24">
        <f>'[5]พฤษภาคม 68'!E121</f>
        <v>0</v>
      </c>
      <c r="U121" s="24">
        <f t="shared" si="45"/>
        <v>0</v>
      </c>
      <c r="V121" s="25">
        <f t="shared" si="46"/>
        <v>0</v>
      </c>
      <c r="W121" s="26">
        <f>'[5]มิถุนายน 68 '!E121</f>
        <v>0</v>
      </c>
      <c r="X121" s="24">
        <f t="shared" si="62"/>
        <v>0</v>
      </c>
      <c r="Y121" s="25">
        <f t="shared" si="47"/>
        <v>0</v>
      </c>
      <c r="Z121" s="26">
        <f>'[5]กรกฏาคม 68 '!E121</f>
        <v>0</v>
      </c>
      <c r="AA121" s="24">
        <f t="shared" si="48"/>
        <v>0</v>
      </c>
      <c r="AB121" s="25">
        <f t="shared" si="49"/>
        <v>0</v>
      </c>
      <c r="AC121" s="26">
        <f>'[5]สิงหาคม 68 '!E121</f>
        <v>0</v>
      </c>
      <c r="AD121" s="24">
        <f t="shared" si="63"/>
        <v>0</v>
      </c>
      <c r="AE121" s="25">
        <f t="shared" si="50"/>
        <v>0</v>
      </c>
      <c r="AF121" s="26">
        <f>'[5]กันยายน 68 '!E121</f>
        <v>0</v>
      </c>
      <c r="AG121" s="24">
        <f t="shared" si="64"/>
        <v>0</v>
      </c>
      <c r="AH121" s="25">
        <f t="shared" si="51"/>
        <v>0</v>
      </c>
      <c r="AI121" s="26">
        <f>'[5]ตุลาคม 68 '!E121</f>
        <v>0</v>
      </c>
      <c r="AJ121" s="24">
        <f t="shared" si="65"/>
        <v>0</v>
      </c>
      <c r="AK121" s="25">
        <f t="shared" si="52"/>
        <v>0</v>
      </c>
      <c r="AL121" s="26">
        <f>'[5]พฤศจิกายน 68'!E121</f>
        <v>0</v>
      </c>
      <c r="AM121" s="24">
        <f t="shared" si="66"/>
        <v>0</v>
      </c>
      <c r="AN121" s="25">
        <f t="shared" si="53"/>
        <v>0</v>
      </c>
      <c r="AO121" s="26">
        <f>'[5]ธันวาคม 68 '!E121</f>
        <v>0</v>
      </c>
      <c r="AP121" s="24">
        <f t="shared" si="67"/>
        <v>0</v>
      </c>
      <c r="AQ121" s="25">
        <f t="shared" si="54"/>
        <v>0</v>
      </c>
      <c r="AS121" s="39"/>
      <c r="AT121" s="37"/>
      <c r="AU121" s="39"/>
      <c r="AV121" s="37">
        <f t="shared" si="56"/>
        <v>-9</v>
      </c>
      <c r="AW121" s="39"/>
      <c r="AX121" s="37">
        <f t="shared" si="57"/>
        <v>-31.5</v>
      </c>
      <c r="AY121" s="39"/>
      <c r="AZ121" s="37">
        <f t="shared" si="58"/>
        <v>-34587</v>
      </c>
      <c r="BA121" s="39"/>
      <c r="BB121" s="37">
        <f t="shared" si="59"/>
        <v>34339.5</v>
      </c>
      <c r="BC121" s="39"/>
      <c r="BD121" s="37">
        <f t="shared" si="55"/>
        <v>0</v>
      </c>
      <c r="BE121" s="39"/>
      <c r="BF121" s="37">
        <f t="shared" si="60"/>
        <v>0</v>
      </c>
      <c r="BG121" s="39"/>
      <c r="BH121" s="37">
        <f t="shared" si="61"/>
        <v>0</v>
      </c>
    </row>
    <row r="122" spans="1:60" x14ac:dyDescent="0.55000000000000004">
      <c r="A122" s="8">
        <f>[5]ตารางจด!A122</f>
        <v>10</v>
      </c>
      <c r="B122" s="52" t="str">
        <f>[5]ตารางจด!B122</f>
        <v>63/178</v>
      </c>
      <c r="C122" s="8">
        <f>[5]ตารางจด!C122</f>
        <v>0</v>
      </c>
      <c r="D122" s="8">
        <f>[5]ตารางจด!D122</f>
        <v>8721642</v>
      </c>
      <c r="E122" s="65">
        <f>'[6]ธันวาคม 67 '!E122</f>
        <v>8605</v>
      </c>
      <c r="F122" s="24"/>
      <c r="G122" s="25"/>
      <c r="H122" s="26">
        <f>'[5]มกราคม 68'!E122</f>
        <v>8625</v>
      </c>
      <c r="I122" s="24">
        <f t="shared" si="38"/>
        <v>20</v>
      </c>
      <c r="J122" s="25">
        <f t="shared" si="68"/>
        <v>90</v>
      </c>
      <c r="K122" s="26">
        <f>'[5]กุมภาพันธ์ 68'!E122</f>
        <v>8668</v>
      </c>
      <c r="L122" s="24">
        <f t="shared" si="39"/>
        <v>43</v>
      </c>
      <c r="M122" s="25">
        <f t="shared" si="40"/>
        <v>193.5</v>
      </c>
      <c r="N122" s="26">
        <f>'[5]มีนาคม 68'!E122</f>
        <v>8722</v>
      </c>
      <c r="O122" s="24">
        <f t="shared" si="41"/>
        <v>54</v>
      </c>
      <c r="P122" s="25">
        <f t="shared" si="42"/>
        <v>243</v>
      </c>
      <c r="Q122" s="24">
        <f>'[5]เมษายน 68 '!E122</f>
        <v>0</v>
      </c>
      <c r="R122" s="24">
        <f t="shared" si="43"/>
        <v>-8722</v>
      </c>
      <c r="S122" s="25">
        <f t="shared" si="44"/>
        <v>-39249</v>
      </c>
      <c r="T122" s="24">
        <f>'[5]พฤษภาคม 68'!E122</f>
        <v>0</v>
      </c>
      <c r="U122" s="24">
        <f t="shared" si="45"/>
        <v>0</v>
      </c>
      <c r="V122" s="25">
        <f t="shared" si="46"/>
        <v>0</v>
      </c>
      <c r="W122" s="26">
        <f>'[5]มิถุนายน 68 '!E122</f>
        <v>0</v>
      </c>
      <c r="X122" s="24">
        <f t="shared" si="62"/>
        <v>0</v>
      </c>
      <c r="Y122" s="25">
        <f t="shared" si="47"/>
        <v>0</v>
      </c>
      <c r="Z122" s="26">
        <f>'[5]กรกฏาคม 68 '!E122</f>
        <v>0</v>
      </c>
      <c r="AA122" s="24">
        <f t="shared" si="48"/>
        <v>0</v>
      </c>
      <c r="AB122" s="25">
        <f t="shared" si="49"/>
        <v>0</v>
      </c>
      <c r="AC122" s="26">
        <f>'[5]สิงหาคม 68 '!E122</f>
        <v>0</v>
      </c>
      <c r="AD122" s="24">
        <f t="shared" si="63"/>
        <v>0</v>
      </c>
      <c r="AE122" s="25">
        <f t="shared" si="50"/>
        <v>0</v>
      </c>
      <c r="AF122" s="26">
        <f>'[5]กันยายน 68 '!E122</f>
        <v>0</v>
      </c>
      <c r="AG122" s="24">
        <f t="shared" si="64"/>
        <v>0</v>
      </c>
      <c r="AH122" s="25">
        <f t="shared" si="51"/>
        <v>0</v>
      </c>
      <c r="AI122" s="26">
        <f>'[5]ตุลาคม 68 '!E122</f>
        <v>0</v>
      </c>
      <c r="AJ122" s="24">
        <f t="shared" si="65"/>
        <v>0</v>
      </c>
      <c r="AK122" s="25">
        <f t="shared" si="52"/>
        <v>0</v>
      </c>
      <c r="AL122" s="26">
        <f>'[5]พฤศจิกายน 68'!E122</f>
        <v>0</v>
      </c>
      <c r="AM122" s="24">
        <f t="shared" si="66"/>
        <v>0</v>
      </c>
      <c r="AN122" s="25">
        <f t="shared" si="53"/>
        <v>0</v>
      </c>
      <c r="AO122" s="26">
        <f>'[5]ธันวาคม 68 '!E122</f>
        <v>0</v>
      </c>
      <c r="AP122" s="24">
        <f t="shared" si="67"/>
        <v>0</v>
      </c>
      <c r="AQ122" s="25">
        <f t="shared" si="54"/>
        <v>0</v>
      </c>
      <c r="AS122" s="39"/>
      <c r="AT122" s="37"/>
      <c r="AU122" s="39"/>
      <c r="AV122" s="37">
        <f t="shared" si="56"/>
        <v>103.5</v>
      </c>
      <c r="AW122" s="43">
        <v>3008</v>
      </c>
      <c r="AX122" s="37">
        <f t="shared" si="57"/>
        <v>49.5</v>
      </c>
      <c r="AY122" s="39"/>
      <c r="AZ122" s="37">
        <f t="shared" si="58"/>
        <v>-39492</v>
      </c>
      <c r="BA122" s="39"/>
      <c r="BB122" s="37">
        <f t="shared" si="59"/>
        <v>39249</v>
      </c>
      <c r="BC122" s="39"/>
      <c r="BD122" s="37">
        <f t="shared" si="55"/>
        <v>0</v>
      </c>
      <c r="BE122" s="39"/>
      <c r="BF122" s="37">
        <f t="shared" si="60"/>
        <v>0</v>
      </c>
      <c r="BG122" s="39"/>
      <c r="BH122" s="37">
        <f t="shared" si="61"/>
        <v>0</v>
      </c>
    </row>
    <row r="123" spans="1:60" x14ac:dyDescent="0.55000000000000004">
      <c r="A123" s="8">
        <f>[5]ตารางจด!A123</f>
        <v>11</v>
      </c>
      <c r="B123" s="52" t="str">
        <f>[5]ตารางจด!B123</f>
        <v>63/179</v>
      </c>
      <c r="C123" s="8">
        <f>[5]ตารางจด!C123</f>
        <v>0</v>
      </c>
      <c r="D123" s="8">
        <f>[5]ตารางจด!D123</f>
        <v>9188341</v>
      </c>
      <c r="E123" s="65">
        <f>'[6]ธันวาคม 67 '!E123</f>
        <v>5955</v>
      </c>
      <c r="F123" s="24"/>
      <c r="G123" s="25"/>
      <c r="H123" s="26">
        <f>'[5]มกราคม 68'!E123</f>
        <v>6057</v>
      </c>
      <c r="I123" s="24">
        <f t="shared" si="38"/>
        <v>102</v>
      </c>
      <c r="J123" s="25">
        <f t="shared" si="68"/>
        <v>459</v>
      </c>
      <c r="K123" s="26">
        <f>'[5]กุมภาพันธ์ 68'!E123</f>
        <v>6157</v>
      </c>
      <c r="L123" s="24">
        <f t="shared" si="39"/>
        <v>100</v>
      </c>
      <c r="M123" s="25">
        <f t="shared" si="40"/>
        <v>450</v>
      </c>
      <c r="N123" s="26">
        <f>'[5]มีนาคม 68'!E123</f>
        <v>6245</v>
      </c>
      <c r="O123" s="24">
        <f t="shared" si="41"/>
        <v>88</v>
      </c>
      <c r="P123" s="25">
        <f t="shared" si="42"/>
        <v>396</v>
      </c>
      <c r="Q123" s="24">
        <f>'[5]เมษายน 68 '!E123</f>
        <v>0</v>
      </c>
      <c r="R123" s="24">
        <f t="shared" si="43"/>
        <v>-6245</v>
      </c>
      <c r="S123" s="25">
        <f t="shared" si="44"/>
        <v>-28102.5</v>
      </c>
      <c r="T123" s="24">
        <f>'[5]พฤษภาคม 68'!E123</f>
        <v>0</v>
      </c>
      <c r="U123" s="24">
        <f t="shared" si="45"/>
        <v>0</v>
      </c>
      <c r="V123" s="25">
        <f t="shared" si="46"/>
        <v>0</v>
      </c>
      <c r="W123" s="26">
        <f>'[5]มิถุนายน 68 '!E123</f>
        <v>0</v>
      </c>
      <c r="X123" s="24">
        <f t="shared" si="62"/>
        <v>0</v>
      </c>
      <c r="Y123" s="25">
        <f t="shared" si="47"/>
        <v>0</v>
      </c>
      <c r="Z123" s="26">
        <f>'[5]กรกฏาคม 68 '!E123</f>
        <v>0</v>
      </c>
      <c r="AA123" s="24">
        <f t="shared" si="48"/>
        <v>0</v>
      </c>
      <c r="AB123" s="25">
        <f t="shared" si="49"/>
        <v>0</v>
      </c>
      <c r="AC123" s="26">
        <f>'[5]สิงหาคม 68 '!E123</f>
        <v>0</v>
      </c>
      <c r="AD123" s="24">
        <f t="shared" si="63"/>
        <v>0</v>
      </c>
      <c r="AE123" s="25">
        <f t="shared" si="50"/>
        <v>0</v>
      </c>
      <c r="AF123" s="26">
        <f>'[5]กันยายน 68 '!E123</f>
        <v>0</v>
      </c>
      <c r="AG123" s="24">
        <f t="shared" si="64"/>
        <v>0</v>
      </c>
      <c r="AH123" s="25">
        <f t="shared" si="51"/>
        <v>0</v>
      </c>
      <c r="AI123" s="26">
        <f>'[5]ตุลาคม 68 '!E123</f>
        <v>0</v>
      </c>
      <c r="AJ123" s="24">
        <f t="shared" si="65"/>
        <v>0</v>
      </c>
      <c r="AK123" s="25">
        <f t="shared" si="52"/>
        <v>0</v>
      </c>
      <c r="AL123" s="26">
        <f>'[5]พฤศจิกายน 68'!E123</f>
        <v>0</v>
      </c>
      <c r="AM123" s="24">
        <f t="shared" si="66"/>
        <v>0</v>
      </c>
      <c r="AN123" s="25">
        <f t="shared" si="53"/>
        <v>0</v>
      </c>
      <c r="AO123" s="26">
        <f>'[5]ธันวาคม 68 '!E123</f>
        <v>0</v>
      </c>
      <c r="AP123" s="24">
        <f t="shared" si="67"/>
        <v>0</v>
      </c>
      <c r="AQ123" s="25">
        <f t="shared" si="54"/>
        <v>0</v>
      </c>
      <c r="AS123" s="39"/>
      <c r="AT123" s="37"/>
      <c r="AU123" s="39"/>
      <c r="AV123" s="37">
        <f t="shared" si="56"/>
        <v>-9</v>
      </c>
      <c r="AW123" s="39"/>
      <c r="AX123" s="37">
        <f t="shared" si="57"/>
        <v>-54</v>
      </c>
      <c r="AY123" s="39"/>
      <c r="AZ123" s="37">
        <f t="shared" si="58"/>
        <v>-28498.5</v>
      </c>
      <c r="BA123" s="39"/>
      <c r="BB123" s="37">
        <f t="shared" si="59"/>
        <v>28102.5</v>
      </c>
      <c r="BC123" s="39"/>
      <c r="BD123" s="37">
        <f t="shared" si="55"/>
        <v>0</v>
      </c>
      <c r="BE123" s="39"/>
      <c r="BF123" s="37">
        <f t="shared" si="60"/>
        <v>0</v>
      </c>
      <c r="BG123" s="39"/>
      <c r="BH123" s="37">
        <f t="shared" si="61"/>
        <v>0</v>
      </c>
    </row>
    <row r="124" spans="1:60" x14ac:dyDescent="0.55000000000000004">
      <c r="A124" s="8">
        <f>[5]ตารางจด!A124</f>
        <v>12</v>
      </c>
      <c r="B124" s="52" t="str">
        <f>[5]ตารางจด!B124</f>
        <v>63/180</v>
      </c>
      <c r="C124" s="8">
        <f>[5]ตารางจด!C124</f>
        <v>0</v>
      </c>
      <c r="D124" s="8">
        <f>[5]ตารางจด!D124</f>
        <v>0</v>
      </c>
      <c r="E124" s="65">
        <f>'[6]ธันวาคม 67 '!E124</f>
        <v>7973</v>
      </c>
      <c r="F124" s="24"/>
      <c r="G124" s="25"/>
      <c r="H124" s="26">
        <f>'[5]มกราคม 68'!E124</f>
        <v>8014</v>
      </c>
      <c r="I124" s="24">
        <f t="shared" si="38"/>
        <v>41</v>
      </c>
      <c r="J124" s="25">
        <f t="shared" si="68"/>
        <v>184.5</v>
      </c>
      <c r="K124" s="26">
        <f>'[5]กุมภาพันธ์ 68'!E124</f>
        <v>8081</v>
      </c>
      <c r="L124" s="24">
        <f t="shared" si="39"/>
        <v>67</v>
      </c>
      <c r="M124" s="25">
        <f t="shared" si="40"/>
        <v>301.5</v>
      </c>
      <c r="N124" s="26">
        <f>'[5]มีนาคม 68'!E124</f>
        <v>8167</v>
      </c>
      <c r="O124" s="24">
        <f t="shared" si="41"/>
        <v>86</v>
      </c>
      <c r="P124" s="25">
        <f t="shared" si="42"/>
        <v>387</v>
      </c>
      <c r="Q124" s="24">
        <f>'[5]เมษายน 68 '!E124</f>
        <v>0</v>
      </c>
      <c r="R124" s="24">
        <f t="shared" si="43"/>
        <v>-8167</v>
      </c>
      <c r="S124" s="25">
        <f t="shared" si="44"/>
        <v>-36751.5</v>
      </c>
      <c r="T124" s="24">
        <f>'[5]พฤษภาคม 68'!E124</f>
        <v>0</v>
      </c>
      <c r="U124" s="24">
        <f t="shared" si="45"/>
        <v>0</v>
      </c>
      <c r="V124" s="25">
        <f t="shared" si="46"/>
        <v>0</v>
      </c>
      <c r="W124" s="26">
        <f>'[5]มิถุนายน 68 '!E124</f>
        <v>0</v>
      </c>
      <c r="X124" s="24">
        <f t="shared" si="62"/>
        <v>0</v>
      </c>
      <c r="Y124" s="25">
        <f t="shared" si="47"/>
        <v>0</v>
      </c>
      <c r="Z124" s="26">
        <f>'[5]กรกฏาคม 68 '!E124</f>
        <v>0</v>
      </c>
      <c r="AA124" s="24">
        <f t="shared" si="48"/>
        <v>0</v>
      </c>
      <c r="AB124" s="25">
        <f t="shared" si="49"/>
        <v>0</v>
      </c>
      <c r="AC124" s="26">
        <f>'[5]สิงหาคม 68 '!E124</f>
        <v>0</v>
      </c>
      <c r="AD124" s="24">
        <f t="shared" si="63"/>
        <v>0</v>
      </c>
      <c r="AE124" s="25">
        <f t="shared" si="50"/>
        <v>0</v>
      </c>
      <c r="AF124" s="26">
        <f>'[5]กันยายน 68 '!E124</f>
        <v>0</v>
      </c>
      <c r="AG124" s="24">
        <f t="shared" si="64"/>
        <v>0</v>
      </c>
      <c r="AH124" s="25">
        <f t="shared" si="51"/>
        <v>0</v>
      </c>
      <c r="AI124" s="26">
        <f>'[5]ตุลาคม 68 '!E124</f>
        <v>0</v>
      </c>
      <c r="AJ124" s="24">
        <f t="shared" si="65"/>
        <v>0</v>
      </c>
      <c r="AK124" s="25">
        <f t="shared" si="52"/>
        <v>0</v>
      </c>
      <c r="AL124" s="26">
        <f>'[5]พฤศจิกายน 68'!E124</f>
        <v>0</v>
      </c>
      <c r="AM124" s="24">
        <f t="shared" si="66"/>
        <v>0</v>
      </c>
      <c r="AN124" s="25">
        <f t="shared" si="53"/>
        <v>0</v>
      </c>
      <c r="AO124" s="26">
        <f>'[5]ธันวาคม 68 '!E124</f>
        <v>0</v>
      </c>
      <c r="AP124" s="24">
        <f t="shared" si="67"/>
        <v>0</v>
      </c>
      <c r="AQ124" s="25">
        <f t="shared" si="54"/>
        <v>0</v>
      </c>
      <c r="AS124" s="39"/>
      <c r="AT124" s="37"/>
      <c r="AU124" s="39"/>
      <c r="AV124" s="37">
        <f t="shared" si="56"/>
        <v>117</v>
      </c>
      <c r="AW124" s="39"/>
      <c r="AX124" s="37">
        <f t="shared" si="57"/>
        <v>85.5</v>
      </c>
      <c r="AY124" s="39"/>
      <c r="AZ124" s="37">
        <f t="shared" si="58"/>
        <v>-37138.5</v>
      </c>
      <c r="BA124" s="39"/>
      <c r="BB124" s="37">
        <f t="shared" si="59"/>
        <v>36751.5</v>
      </c>
      <c r="BC124" s="39"/>
      <c r="BD124" s="37">
        <f t="shared" si="55"/>
        <v>0</v>
      </c>
      <c r="BE124" s="39"/>
      <c r="BF124" s="37">
        <f t="shared" si="60"/>
        <v>0</v>
      </c>
      <c r="BG124" s="39"/>
      <c r="BH124" s="37">
        <f t="shared" si="61"/>
        <v>0</v>
      </c>
    </row>
    <row r="125" spans="1:60" x14ac:dyDescent="0.55000000000000004">
      <c r="A125" s="8">
        <f>[5]ตารางจด!A125</f>
        <v>13</v>
      </c>
      <c r="B125" s="52" t="str">
        <f>[5]ตารางจด!B125</f>
        <v>63/181</v>
      </c>
      <c r="C125" s="8">
        <f>[5]ตารางจด!C125</f>
        <v>0</v>
      </c>
      <c r="D125" s="8">
        <f>[5]ตารางจด!D125</f>
        <v>0</v>
      </c>
      <c r="E125" s="65">
        <f>'[6]ธันวาคม 67 '!E125</f>
        <v>5877</v>
      </c>
      <c r="F125" s="24"/>
      <c r="G125" s="25"/>
      <c r="H125" s="26">
        <f>'[5]มกราคม 68'!E125</f>
        <v>5877</v>
      </c>
      <c r="I125" s="24">
        <f t="shared" si="38"/>
        <v>0</v>
      </c>
      <c r="J125" s="25">
        <f t="shared" si="68"/>
        <v>0</v>
      </c>
      <c r="K125" s="26">
        <f>'[5]กุมภาพันธ์ 68'!E125</f>
        <v>5885</v>
      </c>
      <c r="L125" s="24">
        <f t="shared" si="39"/>
        <v>8</v>
      </c>
      <c r="M125" s="25">
        <f t="shared" si="40"/>
        <v>36</v>
      </c>
      <c r="N125" s="26">
        <f>'[5]มีนาคม 68'!E125</f>
        <v>5889</v>
      </c>
      <c r="O125" s="24">
        <f t="shared" si="41"/>
        <v>4</v>
      </c>
      <c r="P125" s="25">
        <f t="shared" si="42"/>
        <v>18</v>
      </c>
      <c r="Q125" s="24">
        <f>'[5]เมษายน 68 '!E125</f>
        <v>0</v>
      </c>
      <c r="R125" s="24">
        <f t="shared" si="43"/>
        <v>-5889</v>
      </c>
      <c r="S125" s="25">
        <f t="shared" si="44"/>
        <v>-26500.5</v>
      </c>
      <c r="T125" s="24">
        <f>'[5]พฤษภาคม 68'!E125</f>
        <v>0</v>
      </c>
      <c r="U125" s="24">
        <f t="shared" si="45"/>
        <v>0</v>
      </c>
      <c r="V125" s="25">
        <f t="shared" si="46"/>
        <v>0</v>
      </c>
      <c r="W125" s="26">
        <f>'[5]มิถุนายน 68 '!E125</f>
        <v>0</v>
      </c>
      <c r="X125" s="24">
        <f t="shared" si="62"/>
        <v>0</v>
      </c>
      <c r="Y125" s="25">
        <f t="shared" si="47"/>
        <v>0</v>
      </c>
      <c r="Z125" s="26">
        <f>'[5]กรกฏาคม 68 '!E125</f>
        <v>0</v>
      </c>
      <c r="AA125" s="24">
        <f t="shared" si="48"/>
        <v>0</v>
      </c>
      <c r="AB125" s="25">
        <f t="shared" si="49"/>
        <v>0</v>
      </c>
      <c r="AC125" s="26">
        <f>'[5]สิงหาคม 68 '!E125</f>
        <v>0</v>
      </c>
      <c r="AD125" s="24">
        <f t="shared" si="63"/>
        <v>0</v>
      </c>
      <c r="AE125" s="25">
        <f t="shared" si="50"/>
        <v>0</v>
      </c>
      <c r="AF125" s="26">
        <f>'[5]กันยายน 68 '!E125</f>
        <v>0</v>
      </c>
      <c r="AG125" s="24">
        <f t="shared" si="64"/>
        <v>0</v>
      </c>
      <c r="AH125" s="25">
        <f t="shared" si="51"/>
        <v>0</v>
      </c>
      <c r="AI125" s="26">
        <f>'[5]ตุลาคม 68 '!E125</f>
        <v>0</v>
      </c>
      <c r="AJ125" s="24">
        <f t="shared" si="65"/>
        <v>0</v>
      </c>
      <c r="AK125" s="25">
        <f t="shared" si="52"/>
        <v>0</v>
      </c>
      <c r="AL125" s="26">
        <f>'[5]พฤศจิกายน 68'!E125</f>
        <v>0</v>
      </c>
      <c r="AM125" s="24">
        <f t="shared" si="66"/>
        <v>0</v>
      </c>
      <c r="AN125" s="25">
        <f t="shared" si="53"/>
        <v>0</v>
      </c>
      <c r="AO125" s="26">
        <f>'[5]ธันวาคม 68 '!E125</f>
        <v>0</v>
      </c>
      <c r="AP125" s="24">
        <f t="shared" si="67"/>
        <v>0</v>
      </c>
      <c r="AQ125" s="25">
        <f t="shared" si="54"/>
        <v>0</v>
      </c>
      <c r="AS125" s="39"/>
      <c r="AT125" s="37"/>
      <c r="AU125" s="39"/>
      <c r="AV125" s="37">
        <f t="shared" si="56"/>
        <v>36</v>
      </c>
      <c r="AW125" s="39"/>
      <c r="AX125" s="37">
        <f t="shared" si="57"/>
        <v>-18</v>
      </c>
      <c r="AY125" s="39"/>
      <c r="AZ125" s="37">
        <f t="shared" si="58"/>
        <v>-26518.5</v>
      </c>
      <c r="BA125" s="39"/>
      <c r="BB125" s="37">
        <f t="shared" si="59"/>
        <v>26500.5</v>
      </c>
      <c r="BC125" s="39"/>
      <c r="BD125" s="37">
        <f t="shared" si="55"/>
        <v>0</v>
      </c>
      <c r="BE125" s="39"/>
      <c r="BF125" s="37">
        <f t="shared" si="60"/>
        <v>0</v>
      </c>
      <c r="BG125" s="39"/>
      <c r="BH125" s="37">
        <f t="shared" si="61"/>
        <v>0</v>
      </c>
    </row>
    <row r="126" spans="1:60" x14ac:dyDescent="0.55000000000000004">
      <c r="A126" s="8">
        <f>[5]ตารางจด!A126</f>
        <v>14</v>
      </c>
      <c r="B126" s="52" t="str">
        <f>[5]ตารางจด!B126</f>
        <v>63/182</v>
      </c>
      <c r="C126" s="8">
        <f>[5]ตารางจด!C126</f>
        <v>0</v>
      </c>
      <c r="D126" s="8">
        <f>[5]ตารางจด!D126</f>
        <v>9083983</v>
      </c>
      <c r="E126" s="65">
        <f>'[6]ธันวาคม 67 '!E126</f>
        <v>5772</v>
      </c>
      <c r="F126" s="24"/>
      <c r="G126" s="25"/>
      <c r="H126" s="26">
        <f>'[5]มกราคม 68'!E126</f>
        <v>5772</v>
      </c>
      <c r="I126" s="24">
        <f t="shared" si="38"/>
        <v>0</v>
      </c>
      <c r="J126" s="25">
        <f t="shared" si="68"/>
        <v>0</v>
      </c>
      <c r="K126" s="26">
        <f>'[5]กุมภาพันธ์ 68'!E126</f>
        <v>5772</v>
      </c>
      <c r="L126" s="24">
        <f t="shared" si="39"/>
        <v>0</v>
      </c>
      <c r="M126" s="25">
        <f t="shared" si="40"/>
        <v>0</v>
      </c>
      <c r="N126" s="26">
        <f>'[5]มีนาคม 68'!E126</f>
        <v>5772</v>
      </c>
      <c r="O126" s="24">
        <f t="shared" si="41"/>
        <v>0</v>
      </c>
      <c r="P126" s="25">
        <f t="shared" si="42"/>
        <v>0</v>
      </c>
      <c r="Q126" s="24">
        <f>'[5]เมษายน 68 '!E126</f>
        <v>0</v>
      </c>
      <c r="R126" s="24">
        <f t="shared" si="43"/>
        <v>-5772</v>
      </c>
      <c r="S126" s="25">
        <f t="shared" si="44"/>
        <v>-25974</v>
      </c>
      <c r="T126" s="24">
        <f>'[5]พฤษภาคม 68'!E126</f>
        <v>0</v>
      </c>
      <c r="U126" s="24">
        <f t="shared" si="45"/>
        <v>0</v>
      </c>
      <c r="V126" s="25">
        <f t="shared" si="46"/>
        <v>0</v>
      </c>
      <c r="W126" s="26">
        <f>'[5]มิถุนายน 68 '!E126</f>
        <v>0</v>
      </c>
      <c r="X126" s="24">
        <f t="shared" si="62"/>
        <v>0</v>
      </c>
      <c r="Y126" s="25">
        <f t="shared" si="47"/>
        <v>0</v>
      </c>
      <c r="Z126" s="26">
        <f>'[5]กรกฏาคม 68 '!E126</f>
        <v>0</v>
      </c>
      <c r="AA126" s="24">
        <f t="shared" si="48"/>
        <v>0</v>
      </c>
      <c r="AB126" s="25">
        <f t="shared" si="49"/>
        <v>0</v>
      </c>
      <c r="AC126" s="26">
        <f>'[5]สิงหาคม 68 '!E126</f>
        <v>0</v>
      </c>
      <c r="AD126" s="24">
        <f t="shared" si="63"/>
        <v>0</v>
      </c>
      <c r="AE126" s="25">
        <f t="shared" si="50"/>
        <v>0</v>
      </c>
      <c r="AF126" s="26">
        <f>'[5]กันยายน 68 '!E126</f>
        <v>0</v>
      </c>
      <c r="AG126" s="24">
        <f t="shared" si="64"/>
        <v>0</v>
      </c>
      <c r="AH126" s="25">
        <f t="shared" si="51"/>
        <v>0</v>
      </c>
      <c r="AI126" s="26">
        <f>'[5]ตุลาคม 68 '!E126</f>
        <v>0</v>
      </c>
      <c r="AJ126" s="24">
        <f t="shared" si="65"/>
        <v>0</v>
      </c>
      <c r="AK126" s="25">
        <f t="shared" si="52"/>
        <v>0</v>
      </c>
      <c r="AL126" s="26">
        <f>'[5]พฤศจิกายน 68'!E126</f>
        <v>0</v>
      </c>
      <c r="AM126" s="24">
        <f t="shared" si="66"/>
        <v>0</v>
      </c>
      <c r="AN126" s="25">
        <f t="shared" si="53"/>
        <v>0</v>
      </c>
      <c r="AO126" s="26">
        <f>'[5]ธันวาคม 68 '!E126</f>
        <v>0</v>
      </c>
      <c r="AP126" s="24">
        <f t="shared" si="67"/>
        <v>0</v>
      </c>
      <c r="AQ126" s="25">
        <f t="shared" si="54"/>
        <v>0</v>
      </c>
      <c r="AS126" s="39"/>
      <c r="AT126" s="37"/>
      <c r="AU126" s="39"/>
      <c r="AV126" s="37">
        <f t="shared" si="56"/>
        <v>0</v>
      </c>
      <c r="AW126" s="39"/>
      <c r="AX126" s="37">
        <f t="shared" si="57"/>
        <v>0</v>
      </c>
      <c r="AY126" s="39"/>
      <c r="AZ126" s="37">
        <f t="shared" si="58"/>
        <v>-25974</v>
      </c>
      <c r="BA126" s="39"/>
      <c r="BB126" s="37">
        <f t="shared" si="59"/>
        <v>25974</v>
      </c>
      <c r="BC126" s="39"/>
      <c r="BD126" s="37">
        <f t="shared" si="55"/>
        <v>0</v>
      </c>
      <c r="BE126" s="39"/>
      <c r="BF126" s="37">
        <f t="shared" si="60"/>
        <v>0</v>
      </c>
      <c r="BG126" s="39"/>
      <c r="BH126" s="37">
        <f t="shared" si="61"/>
        <v>0</v>
      </c>
    </row>
    <row r="127" spans="1:60" x14ac:dyDescent="0.55000000000000004">
      <c r="A127" s="8">
        <f>[5]ตารางจด!A127</f>
        <v>15</v>
      </c>
      <c r="B127" s="52" t="str">
        <f>[5]ตารางจด!B127</f>
        <v>63/183</v>
      </c>
      <c r="C127" s="8">
        <f>[5]ตารางจด!C127</f>
        <v>0</v>
      </c>
      <c r="D127" s="8">
        <f>[5]ตารางจด!D127</f>
        <v>0</v>
      </c>
      <c r="E127" s="65">
        <f>'[6]ธันวาคม 67 '!E127</f>
        <v>7475</v>
      </c>
      <c r="F127" s="24"/>
      <c r="G127" s="25"/>
      <c r="H127" s="26">
        <f>'[5]มกราคม 68'!E127</f>
        <v>7494</v>
      </c>
      <c r="I127" s="24">
        <f t="shared" si="38"/>
        <v>19</v>
      </c>
      <c r="J127" s="25">
        <f t="shared" si="68"/>
        <v>85.5</v>
      </c>
      <c r="K127" s="26">
        <f>'[5]กุมภาพันธ์ 68'!E127</f>
        <v>7520</v>
      </c>
      <c r="L127" s="24">
        <f t="shared" si="39"/>
        <v>26</v>
      </c>
      <c r="M127" s="25">
        <f t="shared" si="40"/>
        <v>117</v>
      </c>
      <c r="N127" s="26">
        <f>'[5]มีนาคม 68'!E127</f>
        <v>7539</v>
      </c>
      <c r="O127" s="24">
        <f t="shared" si="41"/>
        <v>19</v>
      </c>
      <c r="P127" s="25">
        <f t="shared" si="42"/>
        <v>85.5</v>
      </c>
      <c r="Q127" s="24">
        <f>'[5]เมษายน 68 '!E127</f>
        <v>0</v>
      </c>
      <c r="R127" s="24">
        <f t="shared" si="43"/>
        <v>-7539</v>
      </c>
      <c r="S127" s="25">
        <f t="shared" si="44"/>
        <v>-33925.5</v>
      </c>
      <c r="T127" s="24">
        <f>'[5]พฤษภาคม 68'!E127</f>
        <v>0</v>
      </c>
      <c r="U127" s="24">
        <f t="shared" si="45"/>
        <v>0</v>
      </c>
      <c r="V127" s="25">
        <f t="shared" si="46"/>
        <v>0</v>
      </c>
      <c r="W127" s="26">
        <f>'[5]มิถุนายน 68 '!E127</f>
        <v>0</v>
      </c>
      <c r="X127" s="24">
        <f t="shared" si="62"/>
        <v>0</v>
      </c>
      <c r="Y127" s="25">
        <f t="shared" si="47"/>
        <v>0</v>
      </c>
      <c r="Z127" s="26">
        <f>'[5]กรกฏาคม 68 '!E127</f>
        <v>0</v>
      </c>
      <c r="AA127" s="24">
        <f t="shared" si="48"/>
        <v>0</v>
      </c>
      <c r="AB127" s="25">
        <f t="shared" si="49"/>
        <v>0</v>
      </c>
      <c r="AC127" s="26">
        <f>'[5]สิงหาคม 68 '!E127</f>
        <v>0</v>
      </c>
      <c r="AD127" s="24">
        <f t="shared" si="63"/>
        <v>0</v>
      </c>
      <c r="AE127" s="25">
        <f t="shared" si="50"/>
        <v>0</v>
      </c>
      <c r="AF127" s="26">
        <f>'[5]กันยายน 68 '!E127</f>
        <v>0</v>
      </c>
      <c r="AG127" s="24">
        <f t="shared" si="64"/>
        <v>0</v>
      </c>
      <c r="AH127" s="25">
        <f t="shared" si="51"/>
        <v>0</v>
      </c>
      <c r="AI127" s="26">
        <f>'[5]ตุลาคม 68 '!E127</f>
        <v>0</v>
      </c>
      <c r="AJ127" s="24">
        <f t="shared" si="65"/>
        <v>0</v>
      </c>
      <c r="AK127" s="25">
        <f t="shared" si="52"/>
        <v>0</v>
      </c>
      <c r="AL127" s="26">
        <f>'[5]พฤศจิกายน 68'!E127</f>
        <v>0</v>
      </c>
      <c r="AM127" s="24">
        <f t="shared" si="66"/>
        <v>0</v>
      </c>
      <c r="AN127" s="25">
        <f t="shared" si="53"/>
        <v>0</v>
      </c>
      <c r="AO127" s="26">
        <f>'[5]ธันวาคม 68 '!E127</f>
        <v>0</v>
      </c>
      <c r="AP127" s="24">
        <f t="shared" si="67"/>
        <v>0</v>
      </c>
      <c r="AQ127" s="25">
        <f t="shared" si="54"/>
        <v>0</v>
      </c>
      <c r="AS127" s="39"/>
      <c r="AT127" s="37"/>
      <c r="AU127" s="39"/>
      <c r="AV127" s="37">
        <f t="shared" si="56"/>
        <v>31.5</v>
      </c>
      <c r="AW127" s="39"/>
      <c r="AX127" s="37">
        <f t="shared" si="57"/>
        <v>-31.5</v>
      </c>
      <c r="AY127" s="39"/>
      <c r="AZ127" s="37">
        <f t="shared" si="58"/>
        <v>-34011</v>
      </c>
      <c r="BA127" s="39"/>
      <c r="BB127" s="37">
        <f t="shared" si="59"/>
        <v>33925.5</v>
      </c>
      <c r="BC127" s="39"/>
      <c r="BD127" s="37">
        <f t="shared" si="55"/>
        <v>0</v>
      </c>
      <c r="BE127" s="39"/>
      <c r="BF127" s="37">
        <f t="shared" si="60"/>
        <v>0</v>
      </c>
      <c r="BG127" s="39"/>
      <c r="BH127" s="37">
        <f t="shared" si="61"/>
        <v>0</v>
      </c>
    </row>
    <row r="128" spans="1:60" x14ac:dyDescent="0.55000000000000004">
      <c r="A128" s="8">
        <f>[5]ตารางจด!A128</f>
        <v>16</v>
      </c>
      <c r="B128" s="52" t="str">
        <f>[5]ตารางจด!B128</f>
        <v>63/184</v>
      </c>
      <c r="C128" s="8">
        <f>[5]ตารางจด!C128</f>
        <v>0</v>
      </c>
      <c r="D128" s="8">
        <f>[5]ตารางจด!D128</f>
        <v>0</v>
      </c>
      <c r="E128" s="65">
        <f>'[6]ธันวาคม 67 '!E128</f>
        <v>1575</v>
      </c>
      <c r="F128" s="24"/>
      <c r="G128" s="25"/>
      <c r="H128" s="26">
        <f>'[5]มกราคม 68'!E128</f>
        <v>1693</v>
      </c>
      <c r="I128" s="24">
        <f t="shared" si="38"/>
        <v>118</v>
      </c>
      <c r="J128" s="25">
        <f t="shared" si="68"/>
        <v>531</v>
      </c>
      <c r="K128" s="26">
        <f>'[5]กุมภาพันธ์ 68'!E128</f>
        <v>1809</v>
      </c>
      <c r="L128" s="24">
        <f t="shared" si="39"/>
        <v>116</v>
      </c>
      <c r="M128" s="25">
        <f t="shared" si="40"/>
        <v>522</v>
      </c>
      <c r="N128" s="26">
        <f>'[5]มีนาคม 68'!E128</f>
        <v>1920</v>
      </c>
      <c r="O128" s="24">
        <f t="shared" si="41"/>
        <v>111</v>
      </c>
      <c r="P128" s="25">
        <f t="shared" si="42"/>
        <v>499.5</v>
      </c>
      <c r="Q128" s="24">
        <f>'[5]เมษายน 68 '!E128</f>
        <v>0</v>
      </c>
      <c r="R128" s="24">
        <f t="shared" si="43"/>
        <v>-1920</v>
      </c>
      <c r="S128" s="25">
        <f t="shared" si="44"/>
        <v>-8640</v>
      </c>
      <c r="T128" s="24">
        <f>'[5]พฤษภาคม 68'!E128</f>
        <v>0</v>
      </c>
      <c r="U128" s="24">
        <f t="shared" si="45"/>
        <v>0</v>
      </c>
      <c r="V128" s="25">
        <f t="shared" si="46"/>
        <v>0</v>
      </c>
      <c r="W128" s="26">
        <f>'[5]มิถุนายน 68 '!E128</f>
        <v>0</v>
      </c>
      <c r="X128" s="24">
        <f t="shared" si="62"/>
        <v>0</v>
      </c>
      <c r="Y128" s="25">
        <f t="shared" si="47"/>
        <v>0</v>
      </c>
      <c r="Z128" s="26">
        <f>'[5]กรกฏาคม 68 '!E128</f>
        <v>0</v>
      </c>
      <c r="AA128" s="24">
        <f t="shared" si="48"/>
        <v>0</v>
      </c>
      <c r="AB128" s="25">
        <f t="shared" si="49"/>
        <v>0</v>
      </c>
      <c r="AC128" s="26">
        <f>'[5]สิงหาคม 68 '!E128</f>
        <v>0</v>
      </c>
      <c r="AD128" s="24">
        <f t="shared" si="63"/>
        <v>0</v>
      </c>
      <c r="AE128" s="25">
        <f t="shared" si="50"/>
        <v>0</v>
      </c>
      <c r="AF128" s="26">
        <f>'[5]กันยายน 68 '!E128</f>
        <v>0</v>
      </c>
      <c r="AG128" s="24">
        <f t="shared" si="64"/>
        <v>0</v>
      </c>
      <c r="AH128" s="25">
        <f t="shared" si="51"/>
        <v>0</v>
      </c>
      <c r="AI128" s="26">
        <f>'[5]ตุลาคม 68 '!E128</f>
        <v>0</v>
      </c>
      <c r="AJ128" s="24">
        <f t="shared" si="65"/>
        <v>0</v>
      </c>
      <c r="AK128" s="25">
        <f t="shared" si="52"/>
        <v>0</v>
      </c>
      <c r="AL128" s="26">
        <f>'[5]พฤศจิกายน 68'!E128</f>
        <v>0</v>
      </c>
      <c r="AM128" s="24">
        <f t="shared" si="66"/>
        <v>0</v>
      </c>
      <c r="AN128" s="25">
        <f t="shared" si="53"/>
        <v>0</v>
      </c>
      <c r="AO128" s="26">
        <f>'[5]ธันวาคม 68 '!E128</f>
        <v>0</v>
      </c>
      <c r="AP128" s="24">
        <f t="shared" si="67"/>
        <v>0</v>
      </c>
      <c r="AQ128" s="25">
        <f t="shared" si="54"/>
        <v>0</v>
      </c>
      <c r="AS128" s="39"/>
      <c r="AT128" s="37"/>
      <c r="AU128" s="39"/>
      <c r="AV128" s="37">
        <f t="shared" si="56"/>
        <v>-9</v>
      </c>
      <c r="AW128" s="39"/>
      <c r="AX128" s="37">
        <f t="shared" si="57"/>
        <v>-22.5</v>
      </c>
      <c r="AY128" s="39"/>
      <c r="AZ128" s="37">
        <f t="shared" si="58"/>
        <v>-9139.5</v>
      </c>
      <c r="BA128" s="39"/>
      <c r="BB128" s="37">
        <f t="shared" si="59"/>
        <v>8640</v>
      </c>
      <c r="BC128" s="39"/>
      <c r="BD128" s="37">
        <f t="shared" si="55"/>
        <v>0</v>
      </c>
      <c r="BE128" s="39"/>
      <c r="BF128" s="37">
        <f t="shared" si="60"/>
        <v>0</v>
      </c>
      <c r="BG128" s="39"/>
      <c r="BH128" s="37">
        <f t="shared" si="61"/>
        <v>0</v>
      </c>
    </row>
    <row r="129" spans="1:60" x14ac:dyDescent="0.55000000000000004">
      <c r="A129" s="55" t="str">
        <f>[5]ตารางจด!A129</f>
        <v>บ้านพักรับรองอธิการ</v>
      </c>
      <c r="B129" s="54"/>
      <c r="C129" s="13"/>
      <c r="D129" s="13"/>
      <c r="E129" s="66"/>
      <c r="F129" s="56"/>
      <c r="G129" s="57"/>
      <c r="H129" s="56"/>
      <c r="I129" s="56"/>
      <c r="J129" s="57"/>
      <c r="K129" s="56"/>
      <c r="L129" s="56"/>
      <c r="M129" s="57"/>
      <c r="N129" s="56"/>
      <c r="O129" s="56"/>
      <c r="P129" s="57"/>
      <c r="Q129" s="58"/>
      <c r="R129" s="56"/>
      <c r="S129" s="57"/>
      <c r="T129" s="58"/>
      <c r="U129" s="56"/>
      <c r="V129" s="57"/>
      <c r="W129" s="56"/>
      <c r="X129" s="56"/>
      <c r="Y129" s="57"/>
      <c r="Z129" s="56"/>
      <c r="AA129" s="56"/>
      <c r="AB129" s="57"/>
      <c r="AC129" s="56"/>
      <c r="AD129" s="56"/>
      <c r="AE129" s="57"/>
      <c r="AF129" s="56"/>
      <c r="AG129" s="56"/>
      <c r="AH129" s="57"/>
      <c r="AI129" s="56"/>
      <c r="AJ129" s="56"/>
      <c r="AK129" s="57"/>
      <c r="AL129" s="56"/>
      <c r="AM129" s="56"/>
      <c r="AN129" s="57"/>
      <c r="AO129" s="56"/>
      <c r="AP129" s="56"/>
      <c r="AQ129" s="57"/>
      <c r="AS129" s="39"/>
      <c r="AT129" s="37"/>
      <c r="AU129" s="39"/>
      <c r="AV129" s="37">
        <f t="shared" si="56"/>
        <v>0</v>
      </c>
      <c r="AW129" s="39"/>
      <c r="AX129" s="37">
        <f t="shared" si="57"/>
        <v>0</v>
      </c>
      <c r="AY129" s="39"/>
      <c r="AZ129" s="37">
        <f t="shared" si="58"/>
        <v>0</v>
      </c>
      <c r="BA129" s="39"/>
      <c r="BB129" s="37">
        <f t="shared" si="59"/>
        <v>0</v>
      </c>
      <c r="BC129" s="39"/>
      <c r="BD129" s="37">
        <f t="shared" si="55"/>
        <v>0</v>
      </c>
      <c r="BE129" s="39"/>
      <c r="BF129" s="37">
        <f t="shared" si="60"/>
        <v>0</v>
      </c>
      <c r="BG129" s="39"/>
      <c r="BH129" s="37">
        <f t="shared" si="61"/>
        <v>0</v>
      </c>
    </row>
    <row r="130" spans="1:60" x14ac:dyDescent="0.55000000000000004">
      <c r="A130" s="8">
        <f>[5]ตารางจด!A130</f>
        <v>0</v>
      </c>
      <c r="B130" s="52" t="str">
        <f>[5]ตารางจด!B130</f>
        <v>บ้านพักรับรองอธิการ</v>
      </c>
      <c r="C130" s="8">
        <f>[5]ตารางจด!C130</f>
        <v>0</v>
      </c>
      <c r="D130" s="8">
        <f>[5]ตารางจด!D130</f>
        <v>9012340</v>
      </c>
      <c r="E130" s="65">
        <f>'[6]ธันวาคม 67 '!E130</f>
        <v>20941</v>
      </c>
      <c r="F130" s="24"/>
      <c r="G130" s="25"/>
      <c r="H130" s="26">
        <f>'[5]มกราคม 68'!E130</f>
        <v>21272</v>
      </c>
      <c r="I130" s="24">
        <f t="shared" si="38"/>
        <v>331</v>
      </c>
      <c r="J130" s="25">
        <f t="shared" si="68"/>
        <v>1489.5</v>
      </c>
      <c r="K130" s="26">
        <f>'[5]กุมภาพันธ์ 68'!E130</f>
        <v>21597</v>
      </c>
      <c r="L130" s="24">
        <f t="shared" si="39"/>
        <v>325</v>
      </c>
      <c r="M130" s="25">
        <f t="shared" si="40"/>
        <v>1462.5</v>
      </c>
      <c r="N130" s="26">
        <f>'[5]มีนาคม 68'!E130</f>
        <v>22142</v>
      </c>
      <c r="O130" s="24">
        <f t="shared" si="41"/>
        <v>545</v>
      </c>
      <c r="P130" s="25">
        <f t="shared" si="42"/>
        <v>2452.5</v>
      </c>
      <c r="Q130" s="24">
        <f>'[5]เมษายน 68 '!E130</f>
        <v>0</v>
      </c>
      <c r="R130" s="24">
        <f t="shared" si="43"/>
        <v>-22142</v>
      </c>
      <c r="S130" s="25">
        <f t="shared" si="44"/>
        <v>-99639</v>
      </c>
      <c r="T130" s="24">
        <f>'[5]พฤษภาคม 68'!E130</f>
        <v>0</v>
      </c>
      <c r="U130" s="24">
        <f t="shared" si="45"/>
        <v>0</v>
      </c>
      <c r="V130" s="25">
        <f t="shared" si="46"/>
        <v>0</v>
      </c>
      <c r="W130" s="26">
        <f>'[5]มิถุนายน 68 '!E130</f>
        <v>0</v>
      </c>
      <c r="X130" s="24">
        <f t="shared" si="62"/>
        <v>0</v>
      </c>
      <c r="Y130" s="25">
        <f t="shared" si="47"/>
        <v>0</v>
      </c>
      <c r="Z130" s="26">
        <f>'[5]กรกฏาคม 68 '!E130</f>
        <v>0</v>
      </c>
      <c r="AA130" s="24">
        <f t="shared" si="48"/>
        <v>0</v>
      </c>
      <c r="AB130" s="25">
        <f t="shared" si="49"/>
        <v>0</v>
      </c>
      <c r="AC130" s="26">
        <f>'[5]สิงหาคม 68 '!E130</f>
        <v>0</v>
      </c>
      <c r="AD130" s="24">
        <f t="shared" si="63"/>
        <v>0</v>
      </c>
      <c r="AE130" s="25">
        <f t="shared" si="50"/>
        <v>0</v>
      </c>
      <c r="AF130" s="26">
        <f>'[5]กันยายน 68 '!E130</f>
        <v>0</v>
      </c>
      <c r="AG130" s="24">
        <f t="shared" si="64"/>
        <v>0</v>
      </c>
      <c r="AH130" s="25">
        <f t="shared" si="51"/>
        <v>0</v>
      </c>
      <c r="AI130" s="26">
        <f>'[5]ตุลาคม 68 '!E130</f>
        <v>0</v>
      </c>
      <c r="AJ130" s="24">
        <f t="shared" si="65"/>
        <v>0</v>
      </c>
      <c r="AK130" s="25">
        <f t="shared" si="52"/>
        <v>0</v>
      </c>
      <c r="AL130" s="26">
        <f>'[5]พฤศจิกายน 68'!E130</f>
        <v>0</v>
      </c>
      <c r="AM130" s="24">
        <f t="shared" si="66"/>
        <v>0</v>
      </c>
      <c r="AN130" s="25">
        <f t="shared" si="53"/>
        <v>0</v>
      </c>
      <c r="AO130" s="26">
        <f>'[5]ธันวาคม 68 '!E130</f>
        <v>0</v>
      </c>
      <c r="AP130" s="24">
        <f t="shared" si="67"/>
        <v>0</v>
      </c>
      <c r="AQ130" s="25">
        <f t="shared" si="54"/>
        <v>0</v>
      </c>
      <c r="AS130" s="39"/>
      <c r="AT130" s="37"/>
      <c r="AU130" s="39"/>
      <c r="AV130" s="37">
        <f t="shared" si="56"/>
        <v>-27</v>
      </c>
      <c r="AW130" s="43"/>
      <c r="AX130" s="37">
        <f t="shared" si="57"/>
        <v>990</v>
      </c>
      <c r="AY130" s="39"/>
      <c r="AZ130" s="37">
        <f t="shared" si="58"/>
        <v>-102091.5</v>
      </c>
      <c r="BA130" s="39"/>
      <c r="BB130" s="37">
        <f t="shared" si="59"/>
        <v>99639</v>
      </c>
      <c r="BC130" s="39"/>
      <c r="BD130" s="37">
        <f t="shared" si="55"/>
        <v>0</v>
      </c>
      <c r="BE130" s="39"/>
      <c r="BF130" s="37">
        <f t="shared" si="60"/>
        <v>0</v>
      </c>
      <c r="BG130" s="39"/>
      <c r="BH130" s="37">
        <f t="shared" si="61"/>
        <v>0</v>
      </c>
    </row>
    <row r="131" spans="1:60" x14ac:dyDescent="0.55000000000000004">
      <c r="A131" s="53" t="str">
        <f>[5]ตารางจด!A131</f>
        <v>เรือนชีวะ</v>
      </c>
      <c r="B131" s="54"/>
      <c r="C131" s="13"/>
      <c r="D131" s="13"/>
      <c r="E131" s="66"/>
      <c r="F131" s="56"/>
      <c r="G131" s="57"/>
      <c r="H131" s="56"/>
      <c r="I131" s="56"/>
      <c r="J131" s="57"/>
      <c r="K131" s="56"/>
      <c r="L131" s="56"/>
      <c r="M131" s="57"/>
      <c r="N131" s="56"/>
      <c r="O131" s="56"/>
      <c r="P131" s="57"/>
      <c r="Q131" s="58"/>
      <c r="R131" s="56"/>
      <c r="S131" s="57"/>
      <c r="T131" s="58"/>
      <c r="U131" s="56"/>
      <c r="V131" s="57"/>
      <c r="W131" s="56"/>
      <c r="X131" s="56"/>
      <c r="Y131" s="57"/>
      <c r="Z131" s="56"/>
      <c r="AA131" s="56"/>
      <c r="AB131" s="57"/>
      <c r="AC131" s="56"/>
      <c r="AD131" s="56"/>
      <c r="AE131" s="57"/>
      <c r="AF131" s="56"/>
      <c r="AG131" s="56"/>
      <c r="AH131" s="57"/>
      <c r="AI131" s="56"/>
      <c r="AJ131" s="56"/>
      <c r="AK131" s="57"/>
      <c r="AL131" s="56"/>
      <c r="AM131" s="56"/>
      <c r="AN131" s="57"/>
      <c r="AO131" s="56"/>
      <c r="AP131" s="56"/>
      <c r="AQ131" s="57"/>
      <c r="AS131" s="39"/>
      <c r="AT131" s="37"/>
      <c r="AU131" s="39"/>
      <c r="AV131" s="37">
        <f t="shared" si="56"/>
        <v>0</v>
      </c>
      <c r="AW131" s="39"/>
      <c r="AX131" s="37">
        <f t="shared" si="57"/>
        <v>0</v>
      </c>
      <c r="AY131" s="39"/>
      <c r="AZ131" s="37">
        <f t="shared" si="58"/>
        <v>0</v>
      </c>
      <c r="BA131" s="39"/>
      <c r="BB131" s="37">
        <f t="shared" si="59"/>
        <v>0</v>
      </c>
      <c r="BC131" s="39"/>
      <c r="BD131" s="37">
        <f t="shared" si="55"/>
        <v>0</v>
      </c>
      <c r="BE131" s="39"/>
      <c r="BF131" s="37">
        <f t="shared" si="60"/>
        <v>0</v>
      </c>
      <c r="BG131" s="39"/>
      <c r="BH131" s="37">
        <f t="shared" si="61"/>
        <v>0</v>
      </c>
    </row>
    <row r="132" spans="1:60" x14ac:dyDescent="0.55000000000000004">
      <c r="A132" s="8">
        <f>[5]ตารางจด!A132</f>
        <v>1</v>
      </c>
      <c r="B132" s="52" t="str">
        <f>[5]ตารางจด!B132</f>
        <v>ห้อง 1 ว่าง</v>
      </c>
      <c r="C132" s="8">
        <f>[5]ตารางจด!C132</f>
        <v>0</v>
      </c>
      <c r="D132" s="8">
        <f>[5]ตารางจด!D132</f>
        <v>8241831</v>
      </c>
      <c r="E132" s="65" t="str">
        <f>'[6]ธันวาคม 67 '!E132</f>
        <v>เสร็จแล้ว</v>
      </c>
      <c r="F132" s="24"/>
      <c r="G132" s="25"/>
      <c r="H132" s="26" t="str">
        <f>'[5]มกราคม 68'!E132</f>
        <v>เสร็จแล้ว</v>
      </c>
      <c r="I132" s="24" t="s">
        <v>15</v>
      </c>
      <c r="J132" s="25" t="s">
        <v>15</v>
      </c>
      <c r="K132" s="26" t="str">
        <f>'[5]กุมภาพันธ์ 68'!E132</f>
        <v>เสร็จแล้ว</v>
      </c>
      <c r="L132" s="24" t="s">
        <v>15</v>
      </c>
      <c r="M132" s="25" t="s">
        <v>15</v>
      </c>
      <c r="N132" s="26" t="str">
        <f>'[5]มีนาคม 68'!E132</f>
        <v>เสร็จแล้ว</v>
      </c>
      <c r="O132" s="24" t="s">
        <v>15</v>
      </c>
      <c r="P132" s="25" t="s">
        <v>15</v>
      </c>
      <c r="Q132" s="24" t="str">
        <f>'[5]เมษายน 68 '!E132</f>
        <v>เสร็จแล้ว</v>
      </c>
      <c r="R132" s="26" t="s">
        <v>15</v>
      </c>
      <c r="S132" s="26" t="s">
        <v>15</v>
      </c>
      <c r="T132" s="24" t="str">
        <f>'[5]พฤษภาคม 68'!E132</f>
        <v>เสร็จแล้ว</v>
      </c>
      <c r="U132" s="24" t="s">
        <v>17</v>
      </c>
      <c r="V132" s="25" t="s">
        <v>17</v>
      </c>
      <c r="W132" s="26" t="str">
        <f>'[5]มิถุนายน 68 '!E132</f>
        <v>เสร็จแล้ว</v>
      </c>
      <c r="X132" s="24" t="s">
        <v>17</v>
      </c>
      <c r="Y132" s="25" t="s">
        <v>17</v>
      </c>
      <c r="Z132" s="26" t="str">
        <f>'[5]กรกฏาคม 68 '!E132</f>
        <v>เสร็จแล้ว</v>
      </c>
      <c r="AA132" s="24" t="s">
        <v>17</v>
      </c>
      <c r="AB132" s="25" t="s">
        <v>17</v>
      </c>
      <c r="AC132" s="26" t="str">
        <f>'[5]สิงหาคม 68 '!E132</f>
        <v>เสร็จแล้ว</v>
      </c>
      <c r="AD132" s="24" t="s">
        <v>17</v>
      </c>
      <c r="AE132" s="25" t="s">
        <v>17</v>
      </c>
      <c r="AF132" s="26" t="str">
        <f>'[5]กันยายน 68 '!E132</f>
        <v>เสร็จแล้ว</v>
      </c>
      <c r="AG132" s="24" t="s">
        <v>15</v>
      </c>
      <c r="AH132" s="25" t="s">
        <v>15</v>
      </c>
      <c r="AI132" s="26" t="str">
        <f>'[5]ตุลาคม 68 '!E132</f>
        <v>เสร็จแล้ว</v>
      </c>
      <c r="AJ132" s="26" t="s">
        <v>15</v>
      </c>
      <c r="AK132" s="26" t="s">
        <v>15</v>
      </c>
      <c r="AL132" s="26">
        <f>'[5]พฤศจิกายน 68'!E132</f>
        <v>0</v>
      </c>
      <c r="AM132" s="24" t="s">
        <v>15</v>
      </c>
      <c r="AN132" s="25" t="s">
        <v>15</v>
      </c>
      <c r="AO132" s="26">
        <f>'[5]ธันวาคม 68 '!E132</f>
        <v>0</v>
      </c>
      <c r="AP132" s="24" t="s">
        <v>15</v>
      </c>
      <c r="AQ132" s="25" t="s">
        <v>15</v>
      </c>
      <c r="AS132" s="39"/>
      <c r="AT132" s="37"/>
      <c r="AU132" s="39"/>
      <c r="AV132" s="37" t="e">
        <f t="shared" si="56"/>
        <v>#VALUE!</v>
      </c>
      <c r="AW132" s="39"/>
      <c r="AX132" s="37" t="e">
        <f t="shared" si="57"/>
        <v>#VALUE!</v>
      </c>
      <c r="AY132" s="39"/>
      <c r="AZ132" s="37" t="e">
        <f t="shared" si="58"/>
        <v>#VALUE!</v>
      </c>
      <c r="BA132" s="39"/>
      <c r="BB132" s="37" t="e">
        <f t="shared" si="59"/>
        <v>#VALUE!</v>
      </c>
      <c r="BC132" s="39"/>
      <c r="BD132" s="37" t="e">
        <f t="shared" si="55"/>
        <v>#VALUE!</v>
      </c>
      <c r="BE132" s="39"/>
      <c r="BF132" s="37" t="e">
        <f t="shared" si="60"/>
        <v>#VALUE!</v>
      </c>
      <c r="BG132" s="39"/>
      <c r="BH132" s="37" t="e">
        <f t="shared" si="61"/>
        <v>#VALUE!</v>
      </c>
    </row>
    <row r="133" spans="1:60" x14ac:dyDescent="0.55000000000000004">
      <c r="A133" s="8">
        <f>[5]ตารางจด!A133</f>
        <v>2</v>
      </c>
      <c r="B133" s="52" t="str">
        <f>[5]ตารางจด!B133</f>
        <v>ห้อง 2 ว่าง</v>
      </c>
      <c r="C133" s="8">
        <f>[5]ตารางจด!C133</f>
        <v>0</v>
      </c>
      <c r="D133" s="8">
        <f>[5]ตารางจด!D133</f>
        <v>8241832</v>
      </c>
      <c r="E133" s="65" t="str">
        <f>'[6]ธันวาคม 67 '!E133</f>
        <v>เสร็จแล้ว</v>
      </c>
      <c r="F133" s="24"/>
      <c r="G133" s="25"/>
      <c r="H133" s="26" t="str">
        <f>'[5]มกราคม 68'!E133</f>
        <v>เสร็จแล้ว</v>
      </c>
      <c r="I133" s="24" t="s">
        <v>15</v>
      </c>
      <c r="J133" s="25" t="s">
        <v>15</v>
      </c>
      <c r="K133" s="26" t="str">
        <f>'[5]กุมภาพันธ์ 68'!E133</f>
        <v>เสร็จแล้ว</v>
      </c>
      <c r="L133" s="24" t="s">
        <v>15</v>
      </c>
      <c r="M133" s="25" t="s">
        <v>15</v>
      </c>
      <c r="N133" s="26" t="str">
        <f>'[5]มีนาคม 68'!E133</f>
        <v>เสร็จแล้ว</v>
      </c>
      <c r="O133" s="24" t="s">
        <v>15</v>
      </c>
      <c r="P133" s="25" t="s">
        <v>15</v>
      </c>
      <c r="Q133" s="24" t="str">
        <f>'[5]เมษายน 68 '!E133</f>
        <v>เสร็จแล้ว</v>
      </c>
      <c r="R133" s="26" t="s">
        <v>15</v>
      </c>
      <c r="S133" s="26" t="s">
        <v>15</v>
      </c>
      <c r="T133" s="24" t="str">
        <f>'[5]พฤษภาคม 68'!E133</f>
        <v>เสร็จแล้ว</v>
      </c>
      <c r="U133" s="24" t="s">
        <v>17</v>
      </c>
      <c r="V133" s="25" t="s">
        <v>17</v>
      </c>
      <c r="W133" s="26" t="str">
        <f>'[5]มิถุนายน 68 '!E133</f>
        <v>เสร็จแล้ว</v>
      </c>
      <c r="X133" s="24" t="s">
        <v>17</v>
      </c>
      <c r="Y133" s="25" t="s">
        <v>17</v>
      </c>
      <c r="Z133" s="26" t="str">
        <f>'[5]กรกฏาคม 68 '!E133</f>
        <v>เสร็จแล้ว</v>
      </c>
      <c r="AA133" s="24" t="s">
        <v>17</v>
      </c>
      <c r="AB133" s="25" t="s">
        <v>17</v>
      </c>
      <c r="AC133" s="26" t="str">
        <f>'[5]สิงหาคม 68 '!E133</f>
        <v>เสร็จแล้ว</v>
      </c>
      <c r="AD133" s="24" t="s">
        <v>17</v>
      </c>
      <c r="AE133" s="25" t="s">
        <v>17</v>
      </c>
      <c r="AF133" s="26" t="str">
        <f>'[5]กันยายน 68 '!E133</f>
        <v>เสร็จแล้ว</v>
      </c>
      <c r="AG133" s="24" t="s">
        <v>15</v>
      </c>
      <c r="AH133" s="25" t="s">
        <v>15</v>
      </c>
      <c r="AI133" s="26" t="str">
        <f>'[5]ตุลาคม 68 '!E133</f>
        <v>เสร็จแล้ว</v>
      </c>
      <c r="AJ133" s="26" t="s">
        <v>15</v>
      </c>
      <c r="AK133" s="26" t="s">
        <v>15</v>
      </c>
      <c r="AL133" s="26">
        <f>'[5]พฤศจิกายน 68'!E133</f>
        <v>0</v>
      </c>
      <c r="AM133" s="24" t="s">
        <v>15</v>
      </c>
      <c r="AN133" s="25" t="s">
        <v>15</v>
      </c>
      <c r="AO133" s="26">
        <f>'[5]ธันวาคม 68 '!E133</f>
        <v>0</v>
      </c>
      <c r="AP133" s="24" t="s">
        <v>15</v>
      </c>
      <c r="AQ133" s="25" t="s">
        <v>15</v>
      </c>
      <c r="AS133" s="39"/>
      <c r="AT133" s="37"/>
      <c r="AU133" s="39"/>
      <c r="AV133" s="37" t="e">
        <f t="shared" si="56"/>
        <v>#VALUE!</v>
      </c>
      <c r="AW133" s="39"/>
      <c r="AX133" s="37" t="e">
        <f t="shared" si="57"/>
        <v>#VALUE!</v>
      </c>
      <c r="AY133" s="39"/>
      <c r="AZ133" s="37" t="e">
        <f t="shared" si="58"/>
        <v>#VALUE!</v>
      </c>
      <c r="BA133" s="39"/>
      <c r="BB133" s="37" t="e">
        <f t="shared" si="59"/>
        <v>#VALUE!</v>
      </c>
      <c r="BC133" s="39"/>
      <c r="BD133" s="37" t="e">
        <f t="shared" ref="BD133:BD150" si="69">Y133-V133</f>
        <v>#VALUE!</v>
      </c>
      <c r="BE133" s="39"/>
      <c r="BF133" s="37" t="e">
        <f t="shared" si="60"/>
        <v>#VALUE!</v>
      </c>
      <c r="BG133" s="39"/>
      <c r="BH133" s="37" t="e">
        <f t="shared" si="61"/>
        <v>#VALUE!</v>
      </c>
    </row>
    <row r="134" spans="1:60" x14ac:dyDescent="0.55000000000000004">
      <c r="A134" s="8">
        <f>[5]ตารางจด!A134</f>
        <v>3</v>
      </c>
      <c r="B134" s="52" t="str">
        <f>[5]ตารางจด!B134</f>
        <v>ห้อง 3 ว่าง</v>
      </c>
      <c r="C134" s="8">
        <f>[5]ตารางจด!C134</f>
        <v>0</v>
      </c>
      <c r="D134" s="8">
        <f>[5]ตารางจด!D134</f>
        <v>8241833</v>
      </c>
      <c r="E134" s="65" t="str">
        <f>'[6]ธันวาคม 67 '!E134</f>
        <v>เสร็จแล้ว</v>
      </c>
      <c r="F134" s="24"/>
      <c r="G134" s="25"/>
      <c r="H134" s="26" t="str">
        <f>'[5]มกราคม 68'!E134</f>
        <v>เสร็จแล้ว</v>
      </c>
      <c r="I134" s="24" t="s">
        <v>15</v>
      </c>
      <c r="J134" s="25" t="s">
        <v>15</v>
      </c>
      <c r="K134" s="26" t="str">
        <f>'[5]กุมภาพันธ์ 68'!E134</f>
        <v>เสร็จแล้ว</v>
      </c>
      <c r="L134" s="24" t="s">
        <v>15</v>
      </c>
      <c r="M134" s="25" t="s">
        <v>15</v>
      </c>
      <c r="N134" s="26" t="str">
        <f>'[5]มีนาคม 68'!E134</f>
        <v>เสร็จแล้ว</v>
      </c>
      <c r="O134" s="24" t="s">
        <v>15</v>
      </c>
      <c r="P134" s="25" t="s">
        <v>15</v>
      </c>
      <c r="Q134" s="24" t="str">
        <f>'[5]เมษายน 68 '!E134</f>
        <v>เสร็จแล้ว</v>
      </c>
      <c r="R134" s="26" t="s">
        <v>15</v>
      </c>
      <c r="S134" s="26" t="s">
        <v>15</v>
      </c>
      <c r="T134" s="24" t="str">
        <f>'[5]พฤษภาคม 68'!E134</f>
        <v>เสร็จแล้ว</v>
      </c>
      <c r="U134" s="24" t="s">
        <v>17</v>
      </c>
      <c r="V134" s="25" t="s">
        <v>17</v>
      </c>
      <c r="W134" s="26" t="str">
        <f>'[5]มิถุนายน 68 '!E134</f>
        <v>เสร็จแล้ว</v>
      </c>
      <c r="X134" s="24" t="s">
        <v>17</v>
      </c>
      <c r="Y134" s="25" t="s">
        <v>17</v>
      </c>
      <c r="Z134" s="26" t="str">
        <f>'[5]กรกฏาคม 68 '!E134</f>
        <v>เสร็จแล้ว</v>
      </c>
      <c r="AA134" s="24" t="s">
        <v>17</v>
      </c>
      <c r="AB134" s="25" t="s">
        <v>17</v>
      </c>
      <c r="AC134" s="26" t="str">
        <f>'[5]สิงหาคม 68 '!E134</f>
        <v>เสร็จแล้ว</v>
      </c>
      <c r="AD134" s="24" t="s">
        <v>17</v>
      </c>
      <c r="AE134" s="25" t="s">
        <v>17</v>
      </c>
      <c r="AF134" s="26" t="str">
        <f>'[5]กันยายน 68 '!E134</f>
        <v>เสร็จแล้ว</v>
      </c>
      <c r="AG134" s="24" t="s">
        <v>15</v>
      </c>
      <c r="AH134" s="25" t="s">
        <v>15</v>
      </c>
      <c r="AI134" s="26" t="str">
        <f>'[5]ตุลาคม 68 '!E134</f>
        <v>เสร็จแล้ว</v>
      </c>
      <c r="AJ134" s="26" t="s">
        <v>15</v>
      </c>
      <c r="AK134" s="26" t="s">
        <v>15</v>
      </c>
      <c r="AL134" s="26">
        <f>'[5]พฤศจิกายน 68'!E134</f>
        <v>0</v>
      </c>
      <c r="AM134" s="24" t="s">
        <v>15</v>
      </c>
      <c r="AN134" s="25" t="s">
        <v>15</v>
      </c>
      <c r="AO134" s="26">
        <f>'[5]ธันวาคม 68 '!E134</f>
        <v>0</v>
      </c>
      <c r="AP134" s="24" t="s">
        <v>15</v>
      </c>
      <c r="AQ134" s="25" t="s">
        <v>15</v>
      </c>
      <c r="AS134" s="39"/>
      <c r="AT134" s="37"/>
      <c r="AU134" s="39"/>
      <c r="AV134" s="37" t="e">
        <f t="shared" ref="AV134:AV150" si="70">M134-J134</f>
        <v>#VALUE!</v>
      </c>
      <c r="AW134" s="39"/>
      <c r="AX134" s="37" t="e">
        <f t="shared" ref="AX134:AX150" si="71">P134-M134</f>
        <v>#VALUE!</v>
      </c>
      <c r="AY134" s="39"/>
      <c r="AZ134" s="37" t="e">
        <f t="shared" ref="AZ134:AZ150" si="72">S134-P134</f>
        <v>#VALUE!</v>
      </c>
      <c r="BA134" s="39"/>
      <c r="BB134" s="37" t="e">
        <f t="shared" ref="BB134:BB150" si="73">V134-S134</f>
        <v>#VALUE!</v>
      </c>
      <c r="BC134" s="39"/>
      <c r="BD134" s="37" t="e">
        <f t="shared" si="69"/>
        <v>#VALUE!</v>
      </c>
      <c r="BE134" s="39"/>
      <c r="BF134" s="37" t="e">
        <f t="shared" ref="BF134:BF151" si="74">AB134-Y134</f>
        <v>#VALUE!</v>
      </c>
      <c r="BG134" s="39"/>
      <c r="BH134" s="37" t="e">
        <f t="shared" ref="BH134:BH151" si="75">AD134-AA134</f>
        <v>#VALUE!</v>
      </c>
    </row>
    <row r="135" spans="1:60" x14ac:dyDescent="0.55000000000000004">
      <c r="A135" s="8">
        <f>[5]ตารางจด!A135</f>
        <v>4</v>
      </c>
      <c r="B135" s="52" t="str">
        <f>[5]ตารางจด!B135</f>
        <v>ห้อง 4 ว่าง</v>
      </c>
      <c r="C135" s="8">
        <f>[5]ตารางจด!C135</f>
        <v>0</v>
      </c>
      <c r="D135" s="8">
        <f>[5]ตารางจด!D135</f>
        <v>8241834</v>
      </c>
      <c r="E135" s="65" t="str">
        <f>'[6]ธันวาคม 67 '!E135</f>
        <v>เสร็จแล้ว</v>
      </c>
      <c r="F135" s="24"/>
      <c r="G135" s="25"/>
      <c r="H135" s="26" t="str">
        <f>'[5]มกราคม 68'!E135</f>
        <v>เสร็จแล้ว</v>
      </c>
      <c r="I135" s="24" t="s">
        <v>15</v>
      </c>
      <c r="J135" s="25" t="s">
        <v>15</v>
      </c>
      <c r="K135" s="26" t="str">
        <f>'[5]กุมภาพันธ์ 68'!E135</f>
        <v>เสร็จแล้ว</v>
      </c>
      <c r="L135" s="24" t="s">
        <v>15</v>
      </c>
      <c r="M135" s="25" t="s">
        <v>15</v>
      </c>
      <c r="N135" s="26" t="str">
        <f>'[5]มีนาคม 68'!E135</f>
        <v>เสร็จแล้ว</v>
      </c>
      <c r="O135" s="24" t="s">
        <v>15</v>
      </c>
      <c r="P135" s="25" t="s">
        <v>15</v>
      </c>
      <c r="Q135" s="24" t="str">
        <f>'[5]เมษายน 68 '!E135</f>
        <v>เสร็จแล้ว</v>
      </c>
      <c r="R135" s="26" t="s">
        <v>15</v>
      </c>
      <c r="S135" s="26" t="s">
        <v>15</v>
      </c>
      <c r="T135" s="24" t="str">
        <f>'[5]พฤษภาคม 68'!E135</f>
        <v>เสร็จแล้ว</v>
      </c>
      <c r="U135" s="24" t="s">
        <v>17</v>
      </c>
      <c r="V135" s="25" t="s">
        <v>17</v>
      </c>
      <c r="W135" s="26" t="str">
        <f>'[5]มิถุนายน 68 '!E135</f>
        <v>เสร็จแล้ว</v>
      </c>
      <c r="X135" s="24" t="s">
        <v>17</v>
      </c>
      <c r="Y135" s="25" t="s">
        <v>17</v>
      </c>
      <c r="Z135" s="26" t="str">
        <f>'[5]กรกฏาคม 68 '!E135</f>
        <v>เสร็จแล้ว</v>
      </c>
      <c r="AA135" s="24" t="s">
        <v>17</v>
      </c>
      <c r="AB135" s="25" t="s">
        <v>17</v>
      </c>
      <c r="AC135" s="26" t="str">
        <f>'[5]สิงหาคม 68 '!E135</f>
        <v>เสร็จแล้ว</v>
      </c>
      <c r="AD135" s="24" t="s">
        <v>17</v>
      </c>
      <c r="AE135" s="25" t="s">
        <v>17</v>
      </c>
      <c r="AF135" s="26" t="str">
        <f>'[5]กันยายน 68 '!E135</f>
        <v>เสร็จแล้ว</v>
      </c>
      <c r="AG135" s="24" t="s">
        <v>15</v>
      </c>
      <c r="AH135" s="25" t="s">
        <v>15</v>
      </c>
      <c r="AI135" s="26" t="str">
        <f>'[5]ตุลาคม 68 '!E135</f>
        <v>เสร็จแล้ว</v>
      </c>
      <c r="AJ135" s="26" t="s">
        <v>15</v>
      </c>
      <c r="AK135" s="26" t="s">
        <v>15</v>
      </c>
      <c r="AL135" s="26">
        <f>'[5]พฤศจิกายน 68'!E135</f>
        <v>0</v>
      </c>
      <c r="AM135" s="24" t="s">
        <v>15</v>
      </c>
      <c r="AN135" s="25" t="s">
        <v>15</v>
      </c>
      <c r="AO135" s="26">
        <f>'[5]ธันวาคม 68 '!E135</f>
        <v>0</v>
      </c>
      <c r="AP135" s="24" t="s">
        <v>15</v>
      </c>
      <c r="AQ135" s="25" t="s">
        <v>15</v>
      </c>
      <c r="AS135" s="39"/>
      <c r="AT135" s="37"/>
      <c r="AU135" s="39"/>
      <c r="AV135" s="37" t="e">
        <f t="shared" si="70"/>
        <v>#VALUE!</v>
      </c>
      <c r="AW135" s="39"/>
      <c r="AX135" s="37" t="e">
        <f t="shared" si="71"/>
        <v>#VALUE!</v>
      </c>
      <c r="AY135" s="39"/>
      <c r="AZ135" s="37" t="e">
        <f t="shared" si="72"/>
        <v>#VALUE!</v>
      </c>
      <c r="BA135" s="39"/>
      <c r="BB135" s="37" t="e">
        <f t="shared" si="73"/>
        <v>#VALUE!</v>
      </c>
      <c r="BC135" s="39"/>
      <c r="BD135" s="37" t="e">
        <f t="shared" si="69"/>
        <v>#VALUE!</v>
      </c>
      <c r="BE135" s="39"/>
      <c r="BF135" s="37" t="e">
        <f t="shared" si="74"/>
        <v>#VALUE!</v>
      </c>
      <c r="BG135" s="39"/>
      <c r="BH135" s="37" t="e">
        <f t="shared" si="75"/>
        <v>#VALUE!</v>
      </c>
    </row>
    <row r="136" spans="1:60" x14ac:dyDescent="0.55000000000000004">
      <c r="A136" s="8">
        <f>[5]ตารางจด!A136</f>
        <v>5</v>
      </c>
      <c r="B136" s="52" t="str">
        <f>[5]ตารางจด!B136</f>
        <v>ห้อง 5 สันต์</v>
      </c>
      <c r="C136" s="8">
        <f>[5]ตารางจด!C136</f>
        <v>0</v>
      </c>
      <c r="D136" s="8">
        <f>[5]ตารางจด!D136</f>
        <v>8241573</v>
      </c>
      <c r="E136" s="65" t="str">
        <f>'[6]ธันวาคม 67 '!E136</f>
        <v>เสร็จแล้ว</v>
      </c>
      <c r="F136" s="24"/>
      <c r="G136" s="25"/>
      <c r="H136" s="26" t="str">
        <f>'[5]มกราคม 68'!E136</f>
        <v>เสร็จแล้ว</v>
      </c>
      <c r="I136" s="24" t="s">
        <v>15</v>
      </c>
      <c r="J136" s="25" t="s">
        <v>15</v>
      </c>
      <c r="K136" s="26" t="str">
        <f>'[5]กุมภาพันธ์ 68'!E136</f>
        <v>เสร็จแล้ว</v>
      </c>
      <c r="L136" s="24" t="s">
        <v>15</v>
      </c>
      <c r="M136" s="25" t="s">
        <v>15</v>
      </c>
      <c r="N136" s="26" t="str">
        <f>'[5]มีนาคม 68'!E136</f>
        <v>เสร็จแล้ว</v>
      </c>
      <c r="O136" s="24" t="s">
        <v>15</v>
      </c>
      <c r="P136" s="25" t="s">
        <v>15</v>
      </c>
      <c r="Q136" s="24" t="str">
        <f>'[5]เมษายน 68 '!E136</f>
        <v>เสร็จแล้ว</v>
      </c>
      <c r="R136" s="26" t="s">
        <v>15</v>
      </c>
      <c r="S136" s="26" t="s">
        <v>15</v>
      </c>
      <c r="T136" s="24" t="str">
        <f>'[5]พฤษภาคม 68'!E136</f>
        <v>เสร็จแล้ว</v>
      </c>
      <c r="U136" s="24" t="s">
        <v>17</v>
      </c>
      <c r="V136" s="25" t="s">
        <v>17</v>
      </c>
      <c r="W136" s="26" t="str">
        <f>'[5]มิถุนายน 68 '!E136</f>
        <v>เสร็จแล้ว</v>
      </c>
      <c r="X136" s="24" t="s">
        <v>17</v>
      </c>
      <c r="Y136" s="25" t="s">
        <v>17</v>
      </c>
      <c r="Z136" s="26" t="str">
        <f>'[5]กรกฏาคม 68 '!E136</f>
        <v>เสร็จแล้ว</v>
      </c>
      <c r="AA136" s="24" t="s">
        <v>17</v>
      </c>
      <c r="AB136" s="25" t="s">
        <v>17</v>
      </c>
      <c r="AC136" s="26" t="str">
        <f>'[5]สิงหาคม 68 '!E136</f>
        <v>เสร็จแล้ว</v>
      </c>
      <c r="AD136" s="24" t="s">
        <v>17</v>
      </c>
      <c r="AE136" s="25" t="s">
        <v>17</v>
      </c>
      <c r="AF136" s="26" t="str">
        <f>'[5]กันยายน 68 '!E136</f>
        <v>เสร็จแล้ว</v>
      </c>
      <c r="AG136" s="24" t="s">
        <v>15</v>
      </c>
      <c r="AH136" s="25" t="s">
        <v>15</v>
      </c>
      <c r="AI136" s="26" t="str">
        <f>'[5]ตุลาคม 68 '!E136</f>
        <v>เสร็จแล้ว</v>
      </c>
      <c r="AJ136" s="26" t="s">
        <v>15</v>
      </c>
      <c r="AK136" s="26" t="s">
        <v>15</v>
      </c>
      <c r="AL136" s="26">
        <f>'[5]พฤศจิกายน 68'!E136</f>
        <v>0</v>
      </c>
      <c r="AM136" s="24" t="s">
        <v>15</v>
      </c>
      <c r="AN136" s="25" t="s">
        <v>15</v>
      </c>
      <c r="AO136" s="26">
        <f>'[5]ธันวาคม 68 '!E136</f>
        <v>0</v>
      </c>
      <c r="AP136" s="24" t="s">
        <v>15</v>
      </c>
      <c r="AQ136" s="25" t="s">
        <v>15</v>
      </c>
      <c r="AS136" s="39"/>
      <c r="AT136" s="37"/>
      <c r="AU136" s="39"/>
      <c r="AV136" s="37" t="e">
        <f t="shared" si="70"/>
        <v>#VALUE!</v>
      </c>
      <c r="AW136" s="39"/>
      <c r="AX136" s="37" t="e">
        <f t="shared" si="71"/>
        <v>#VALUE!</v>
      </c>
      <c r="AY136" s="39"/>
      <c r="AZ136" s="37" t="e">
        <f t="shared" si="72"/>
        <v>#VALUE!</v>
      </c>
      <c r="BA136" s="39"/>
      <c r="BB136" s="37" t="e">
        <f t="shared" si="73"/>
        <v>#VALUE!</v>
      </c>
      <c r="BC136" s="39"/>
      <c r="BD136" s="37" t="e">
        <f t="shared" si="69"/>
        <v>#VALUE!</v>
      </c>
      <c r="BE136" s="39"/>
      <c r="BF136" s="37" t="e">
        <f t="shared" si="74"/>
        <v>#VALUE!</v>
      </c>
      <c r="BG136" s="39"/>
      <c r="BH136" s="37" t="e">
        <f t="shared" si="75"/>
        <v>#VALUE!</v>
      </c>
    </row>
    <row r="137" spans="1:60" x14ac:dyDescent="0.55000000000000004">
      <c r="A137" s="8">
        <f>[5]ตารางจด!A137</f>
        <v>6</v>
      </c>
      <c r="B137" s="52" t="str">
        <f>[5]ตารางจด!B137</f>
        <v>ห้อง 6 ว่าง</v>
      </c>
      <c r="C137" s="8">
        <f>[5]ตารางจด!C137</f>
        <v>0</v>
      </c>
      <c r="D137" s="8">
        <f>[5]ตารางจด!D137</f>
        <v>8960906</v>
      </c>
      <c r="E137" s="65" t="str">
        <f>'[6]ธันวาคม 67 '!E137</f>
        <v>เสร็จแล้ว</v>
      </c>
      <c r="F137" s="24"/>
      <c r="G137" s="25"/>
      <c r="H137" s="26" t="str">
        <f>'[5]มกราคม 68'!E137</f>
        <v>เสร็จแล้ว</v>
      </c>
      <c r="I137" s="24" t="s">
        <v>15</v>
      </c>
      <c r="J137" s="25" t="s">
        <v>15</v>
      </c>
      <c r="K137" s="26" t="str">
        <f>'[5]กุมภาพันธ์ 68'!E137</f>
        <v>เสร็จแล้ว</v>
      </c>
      <c r="L137" s="24" t="s">
        <v>15</v>
      </c>
      <c r="M137" s="25" t="s">
        <v>15</v>
      </c>
      <c r="N137" s="26" t="str">
        <f>'[5]มีนาคม 68'!E137</f>
        <v>เสร็จแล้ว</v>
      </c>
      <c r="O137" s="24" t="s">
        <v>15</v>
      </c>
      <c r="P137" s="25" t="s">
        <v>15</v>
      </c>
      <c r="Q137" s="24" t="str">
        <f>'[5]เมษายน 68 '!E137</f>
        <v>เสร็จแล้ว</v>
      </c>
      <c r="R137" s="26" t="s">
        <v>15</v>
      </c>
      <c r="S137" s="26" t="s">
        <v>15</v>
      </c>
      <c r="T137" s="24" t="str">
        <f>'[5]พฤษภาคม 68'!E137</f>
        <v>เสร็จแล้ว</v>
      </c>
      <c r="U137" s="24" t="s">
        <v>17</v>
      </c>
      <c r="V137" s="25" t="s">
        <v>17</v>
      </c>
      <c r="W137" s="26" t="str">
        <f>'[5]มิถุนายน 68 '!E137</f>
        <v>เสร็จแล้ว</v>
      </c>
      <c r="X137" s="24" t="s">
        <v>17</v>
      </c>
      <c r="Y137" s="25" t="s">
        <v>17</v>
      </c>
      <c r="Z137" s="26" t="str">
        <f>'[5]กรกฏาคม 68 '!E137</f>
        <v>เสร็จแล้ว</v>
      </c>
      <c r="AA137" s="24" t="s">
        <v>17</v>
      </c>
      <c r="AB137" s="25" t="s">
        <v>17</v>
      </c>
      <c r="AC137" s="26" t="str">
        <f>'[5]สิงหาคม 68 '!E137</f>
        <v>เสร็จแล้ว</v>
      </c>
      <c r="AD137" s="24" t="s">
        <v>17</v>
      </c>
      <c r="AE137" s="25" t="s">
        <v>17</v>
      </c>
      <c r="AF137" s="26" t="str">
        <f>'[5]กันยายน 68 '!E137</f>
        <v>เสร็จแล้ว</v>
      </c>
      <c r="AG137" s="24" t="s">
        <v>15</v>
      </c>
      <c r="AH137" s="25" t="s">
        <v>15</v>
      </c>
      <c r="AI137" s="26" t="str">
        <f>'[5]ตุลาคม 68 '!E137</f>
        <v>เสร็จแล้ว</v>
      </c>
      <c r="AJ137" s="26" t="s">
        <v>15</v>
      </c>
      <c r="AK137" s="26" t="s">
        <v>15</v>
      </c>
      <c r="AL137" s="26">
        <f>'[5]พฤศจิกายน 68'!E137</f>
        <v>0</v>
      </c>
      <c r="AM137" s="24" t="s">
        <v>15</v>
      </c>
      <c r="AN137" s="25" t="s">
        <v>15</v>
      </c>
      <c r="AO137" s="26">
        <f>'[5]ธันวาคม 68 '!E137</f>
        <v>0</v>
      </c>
      <c r="AP137" s="24" t="s">
        <v>15</v>
      </c>
      <c r="AQ137" s="25" t="s">
        <v>15</v>
      </c>
      <c r="AS137" s="39"/>
      <c r="AT137" s="37"/>
      <c r="AU137" s="39"/>
      <c r="AV137" s="37" t="e">
        <f t="shared" si="70"/>
        <v>#VALUE!</v>
      </c>
      <c r="AW137" s="39"/>
      <c r="AX137" s="37" t="e">
        <f t="shared" si="71"/>
        <v>#VALUE!</v>
      </c>
      <c r="AY137" s="39"/>
      <c r="AZ137" s="37" t="e">
        <f t="shared" si="72"/>
        <v>#VALUE!</v>
      </c>
      <c r="BA137" s="39"/>
      <c r="BB137" s="37" t="e">
        <f t="shared" si="73"/>
        <v>#VALUE!</v>
      </c>
      <c r="BC137" s="39"/>
      <c r="BD137" s="37" t="e">
        <f t="shared" si="69"/>
        <v>#VALUE!</v>
      </c>
      <c r="BE137" s="39"/>
      <c r="BF137" s="37" t="e">
        <f t="shared" si="74"/>
        <v>#VALUE!</v>
      </c>
      <c r="BG137" s="39"/>
      <c r="BH137" s="37" t="e">
        <f t="shared" si="75"/>
        <v>#VALUE!</v>
      </c>
    </row>
    <row r="138" spans="1:60" x14ac:dyDescent="0.55000000000000004">
      <c r="A138" s="8">
        <f>[5]ตารางจด!A138</f>
        <v>7</v>
      </c>
      <c r="B138" s="52">
        <f>[5]ตารางจด!B138</f>
        <v>0</v>
      </c>
      <c r="C138" s="8">
        <f>[5]ตารางจด!C138</f>
        <v>0</v>
      </c>
      <c r="D138" s="8">
        <f>[5]ตารางจด!D138</f>
        <v>130686681</v>
      </c>
      <c r="E138" s="65" t="str">
        <f>'[6]ธันวาคม 67 '!E138</f>
        <v>เสร็จแล้ว</v>
      </c>
      <c r="F138" s="24"/>
      <c r="G138" s="25"/>
      <c r="H138" s="26" t="str">
        <f>'[5]มกราคม 68'!E138</f>
        <v>เสร็จแล้ว</v>
      </c>
      <c r="I138" s="24" t="s">
        <v>15</v>
      </c>
      <c r="J138" s="25" t="s">
        <v>15</v>
      </c>
      <c r="K138" s="26" t="str">
        <f>'[5]กุมภาพันธ์ 68'!E138</f>
        <v>เสร็จแล้ว</v>
      </c>
      <c r="L138" s="24" t="s">
        <v>15</v>
      </c>
      <c r="M138" s="25" t="s">
        <v>15</v>
      </c>
      <c r="N138" s="26" t="str">
        <f>'[5]มีนาคม 68'!E138</f>
        <v>เสร็จแล้ว</v>
      </c>
      <c r="O138" s="24" t="s">
        <v>15</v>
      </c>
      <c r="P138" s="25" t="s">
        <v>15</v>
      </c>
      <c r="Q138" s="24" t="str">
        <f>'[5]เมษายน 68 '!E138</f>
        <v>เสร็จแล้ว</v>
      </c>
      <c r="R138" s="26" t="s">
        <v>15</v>
      </c>
      <c r="S138" s="26" t="s">
        <v>15</v>
      </c>
      <c r="T138" s="24" t="str">
        <f>'[5]พฤษภาคม 68'!E138</f>
        <v>เสร็จแล้ว</v>
      </c>
      <c r="U138" s="24" t="s">
        <v>17</v>
      </c>
      <c r="V138" s="25" t="s">
        <v>17</v>
      </c>
      <c r="W138" s="26" t="str">
        <f>'[5]มิถุนายน 68 '!E138</f>
        <v>เสร็จแล้ว</v>
      </c>
      <c r="X138" s="24" t="s">
        <v>17</v>
      </c>
      <c r="Y138" s="25" t="s">
        <v>17</v>
      </c>
      <c r="Z138" s="26" t="str">
        <f>'[5]กรกฏาคม 68 '!E138</f>
        <v>เสร็จแล้ว</v>
      </c>
      <c r="AA138" s="24" t="s">
        <v>17</v>
      </c>
      <c r="AB138" s="25" t="s">
        <v>17</v>
      </c>
      <c r="AC138" s="26" t="str">
        <f>'[5]สิงหาคม 68 '!E138</f>
        <v>เสร็จแล้ว</v>
      </c>
      <c r="AD138" s="24" t="s">
        <v>17</v>
      </c>
      <c r="AE138" s="25" t="s">
        <v>17</v>
      </c>
      <c r="AF138" s="26" t="str">
        <f>'[5]กันยายน 68 '!E138</f>
        <v>เสร็จแล้ว</v>
      </c>
      <c r="AG138" s="24" t="s">
        <v>15</v>
      </c>
      <c r="AH138" s="25" t="s">
        <v>15</v>
      </c>
      <c r="AI138" s="26" t="str">
        <f>'[5]ตุลาคม 68 '!E138</f>
        <v>เสร็จแล้ว</v>
      </c>
      <c r="AJ138" s="26" t="s">
        <v>15</v>
      </c>
      <c r="AK138" s="26" t="s">
        <v>15</v>
      </c>
      <c r="AL138" s="26">
        <f>'[5]พฤศจิกายน 68'!E138</f>
        <v>0</v>
      </c>
      <c r="AM138" s="24" t="s">
        <v>15</v>
      </c>
      <c r="AN138" s="25" t="s">
        <v>15</v>
      </c>
      <c r="AO138" s="26">
        <f>'[5]ธันวาคม 68 '!E138</f>
        <v>0</v>
      </c>
      <c r="AP138" s="24" t="s">
        <v>15</v>
      </c>
      <c r="AQ138" s="25" t="s">
        <v>15</v>
      </c>
      <c r="AS138" s="39"/>
      <c r="AT138" s="37"/>
      <c r="AU138" s="39"/>
      <c r="AV138" s="37" t="e">
        <f t="shared" si="70"/>
        <v>#VALUE!</v>
      </c>
      <c r="AW138" s="39"/>
      <c r="AX138" s="37" t="e">
        <f t="shared" si="71"/>
        <v>#VALUE!</v>
      </c>
      <c r="AY138" s="39"/>
      <c r="AZ138" s="37" t="e">
        <f t="shared" si="72"/>
        <v>#VALUE!</v>
      </c>
      <c r="BA138" s="39"/>
      <c r="BB138" s="37" t="e">
        <f t="shared" si="73"/>
        <v>#VALUE!</v>
      </c>
      <c r="BC138" s="39"/>
      <c r="BD138" s="37" t="e">
        <f t="shared" si="69"/>
        <v>#VALUE!</v>
      </c>
      <c r="BE138" s="39"/>
      <c r="BF138" s="37" t="e">
        <f t="shared" si="74"/>
        <v>#VALUE!</v>
      </c>
      <c r="BG138" s="39"/>
      <c r="BH138" s="37" t="e">
        <f t="shared" si="75"/>
        <v>#VALUE!</v>
      </c>
    </row>
    <row r="139" spans="1:60" x14ac:dyDescent="0.55000000000000004">
      <c r="A139" s="55" t="str">
        <f>[5]ตารางจด!A139</f>
        <v>กลุ่มอาคารซ่อมบำรุง</v>
      </c>
      <c r="B139" s="54"/>
      <c r="C139" s="13"/>
      <c r="D139" s="13"/>
      <c r="E139" s="66"/>
      <c r="F139" s="56"/>
      <c r="G139" s="57"/>
      <c r="H139" s="56"/>
      <c r="I139" s="56"/>
      <c r="J139" s="57"/>
      <c r="K139" s="56"/>
      <c r="L139" s="56"/>
      <c r="M139" s="57"/>
      <c r="N139" s="56"/>
      <c r="O139" s="56"/>
      <c r="P139" s="57"/>
      <c r="Q139" s="58"/>
      <c r="R139" s="56"/>
      <c r="S139" s="57"/>
      <c r="T139" s="58"/>
      <c r="U139" s="56"/>
      <c r="V139" s="57"/>
      <c r="W139" s="56"/>
      <c r="X139" s="56"/>
      <c r="Y139" s="57"/>
      <c r="Z139" s="56"/>
      <c r="AA139" s="56"/>
      <c r="AB139" s="57"/>
      <c r="AC139" s="56"/>
      <c r="AD139" s="56"/>
      <c r="AE139" s="57"/>
      <c r="AF139" s="56"/>
      <c r="AG139" s="56"/>
      <c r="AH139" s="57"/>
      <c r="AI139" s="56"/>
      <c r="AJ139" s="56"/>
      <c r="AK139" s="57"/>
      <c r="AL139" s="56"/>
      <c r="AM139" s="56"/>
      <c r="AN139" s="57"/>
      <c r="AO139" s="56"/>
      <c r="AP139" s="56"/>
      <c r="AQ139" s="57"/>
      <c r="AS139" s="39"/>
      <c r="AT139" s="37"/>
      <c r="AU139" s="39"/>
      <c r="AV139" s="37">
        <f t="shared" si="70"/>
        <v>0</v>
      </c>
      <c r="AW139" s="39"/>
      <c r="AX139" s="37">
        <f t="shared" si="71"/>
        <v>0</v>
      </c>
      <c r="AY139" s="39"/>
      <c r="AZ139" s="37">
        <f t="shared" si="72"/>
        <v>0</v>
      </c>
      <c r="BA139" s="39"/>
      <c r="BB139" s="37">
        <f t="shared" si="73"/>
        <v>0</v>
      </c>
      <c r="BC139" s="39"/>
      <c r="BD139" s="37">
        <f t="shared" si="69"/>
        <v>0</v>
      </c>
      <c r="BE139" s="39"/>
      <c r="BF139" s="37">
        <f t="shared" si="74"/>
        <v>0</v>
      </c>
      <c r="BG139" s="39"/>
      <c r="BH139" s="37">
        <f t="shared" si="75"/>
        <v>0</v>
      </c>
    </row>
    <row r="140" spans="1:60" x14ac:dyDescent="0.55000000000000004">
      <c r="A140" s="8">
        <f>[5]ตารางจด!A140</f>
        <v>1</v>
      </c>
      <c r="B140" s="52" t="str">
        <f>[5]ตารางจด!B140</f>
        <v xml:space="preserve">120/78 </v>
      </c>
      <c r="C140" s="8">
        <f>[5]ตารางจด!C140</f>
        <v>0</v>
      </c>
      <c r="D140" s="8">
        <f>[5]ตารางจด!D140</f>
        <v>9361481</v>
      </c>
      <c r="E140" s="65">
        <f>'[6]ธันวาคม 67 '!E140</f>
        <v>4191</v>
      </c>
      <c r="F140" s="24"/>
      <c r="G140" s="25"/>
      <c r="H140" s="26">
        <f>'[5]มกราคม 68'!E140</f>
        <v>4204</v>
      </c>
      <c r="I140" s="24">
        <f t="shared" ref="I140:I150" si="76">H140-E140</f>
        <v>13</v>
      </c>
      <c r="J140" s="25">
        <f t="shared" ref="J140:J150" si="77">I140*$J$3</f>
        <v>58.5</v>
      </c>
      <c r="K140" s="26">
        <f>'[5]กุมภาพันธ์ 68'!E140</f>
        <v>4212</v>
      </c>
      <c r="L140" s="24">
        <f t="shared" ref="L140:L150" si="78">K140-H140</f>
        <v>8</v>
      </c>
      <c r="M140" s="25">
        <f t="shared" ref="M140:M150" si="79">L140*$M$3</f>
        <v>36</v>
      </c>
      <c r="N140" s="26">
        <f>'[5]มีนาคม 68'!E140</f>
        <v>4221</v>
      </c>
      <c r="O140" s="24">
        <f t="shared" ref="O140:O150" si="80">N140-K140</f>
        <v>9</v>
      </c>
      <c r="P140" s="25">
        <f t="shared" ref="P140:P150" si="81">O140*$P$3</f>
        <v>40.5</v>
      </c>
      <c r="Q140" s="24">
        <f>'[5]เมษายน 68 '!E140</f>
        <v>0</v>
      </c>
      <c r="R140" s="24">
        <f t="shared" ref="R140:R150" si="82">Q140-N140</f>
        <v>-4221</v>
      </c>
      <c r="S140" s="25">
        <f t="shared" ref="S140:S150" si="83">R140*$S$3</f>
        <v>-18994.5</v>
      </c>
      <c r="T140" s="24">
        <f>'[5]พฤษภาคม 68'!E140</f>
        <v>0</v>
      </c>
      <c r="U140" s="24">
        <f t="shared" ref="U140:U150" si="84">T140-Q140</f>
        <v>0</v>
      </c>
      <c r="V140" s="25">
        <f t="shared" ref="V140:V150" si="85">U140*$P$3</f>
        <v>0</v>
      </c>
      <c r="W140" s="26">
        <f>'[5]มิถุนายน 68 '!E140</f>
        <v>0</v>
      </c>
      <c r="X140" s="24">
        <f t="shared" ref="X140:X150" si="86">W140-T140</f>
        <v>0</v>
      </c>
      <c r="Y140" s="25">
        <f t="shared" ref="Y140:Y150" si="87">X140*$S$3</f>
        <v>0</v>
      </c>
      <c r="Z140" s="26">
        <f>'[5]กรกฏาคม 68 '!E140</f>
        <v>0</v>
      </c>
      <c r="AA140" s="24">
        <f t="shared" ref="AA140:AA150" si="88">Z140-W140</f>
        <v>0</v>
      </c>
      <c r="AB140" s="25">
        <f t="shared" ref="AB140:AB150" si="89">AA140*$P$3</f>
        <v>0</v>
      </c>
      <c r="AC140" s="26">
        <f>'[5]สิงหาคม 68 '!E140</f>
        <v>0</v>
      </c>
      <c r="AD140" s="24">
        <f t="shared" ref="AD140:AD150" si="90">AC140-Z140</f>
        <v>0</v>
      </c>
      <c r="AE140" s="25">
        <f t="shared" ref="AE140:AE150" si="91">AD140*$S$3</f>
        <v>0</v>
      </c>
      <c r="AF140" s="26">
        <f>'[5]กันยายน 68 '!E140</f>
        <v>0</v>
      </c>
      <c r="AG140" s="24">
        <f t="shared" ref="AG140:AG150" si="92">AF140-AC140</f>
        <v>0</v>
      </c>
      <c r="AH140" s="25">
        <f t="shared" ref="AH140:AH150" si="93">AG140*$S$3</f>
        <v>0</v>
      </c>
      <c r="AI140" s="26">
        <f>'[5]ตุลาคม 68 '!E140</f>
        <v>0</v>
      </c>
      <c r="AJ140" s="24">
        <f t="shared" ref="AJ140:AJ150" si="94">AI140-AF140</f>
        <v>0</v>
      </c>
      <c r="AK140" s="25">
        <f t="shared" ref="AK140:AK150" si="95">AJ140*$S$3</f>
        <v>0</v>
      </c>
      <c r="AL140" s="26">
        <f>'[5]พฤศจิกายน 68'!E140</f>
        <v>0</v>
      </c>
      <c r="AM140" s="24">
        <f t="shared" ref="AM140:AM150" si="96">AL140-AI140</f>
        <v>0</v>
      </c>
      <c r="AN140" s="25">
        <f t="shared" ref="AN140:AN150" si="97">AM140*$S$3</f>
        <v>0</v>
      </c>
      <c r="AO140" s="26">
        <f>'[5]ธันวาคม 68 '!E140</f>
        <v>0</v>
      </c>
      <c r="AP140" s="24">
        <f t="shared" ref="AP140:AP150" si="98">AO140-AL140</f>
        <v>0</v>
      </c>
      <c r="AQ140" s="25">
        <f t="shared" ref="AQ140:AQ150" si="99">AP140*$S$3</f>
        <v>0</v>
      </c>
      <c r="AS140" s="39"/>
      <c r="AT140" s="37"/>
      <c r="AU140" s="39"/>
      <c r="AV140" s="37">
        <f t="shared" si="70"/>
        <v>-22.5</v>
      </c>
      <c r="AW140" s="39"/>
      <c r="AX140" s="37">
        <f t="shared" si="71"/>
        <v>4.5</v>
      </c>
      <c r="AY140" s="39"/>
      <c r="AZ140" s="37">
        <f t="shared" si="72"/>
        <v>-19035</v>
      </c>
      <c r="BA140" s="39"/>
      <c r="BB140" s="37">
        <f t="shared" si="73"/>
        <v>18994.5</v>
      </c>
      <c r="BC140" s="39"/>
      <c r="BD140" s="37">
        <f t="shared" si="69"/>
        <v>0</v>
      </c>
      <c r="BE140" s="39"/>
      <c r="BF140" s="37">
        <f t="shared" si="74"/>
        <v>0</v>
      </c>
      <c r="BG140" s="39"/>
      <c r="BH140" s="37">
        <f t="shared" si="75"/>
        <v>0</v>
      </c>
    </row>
    <row r="141" spans="1:60" x14ac:dyDescent="0.55000000000000004">
      <c r="A141" s="8">
        <f>[5]ตารางจด!A141</f>
        <v>2</v>
      </c>
      <c r="B141" s="52" t="str">
        <f>[5]ตารางจด!B141</f>
        <v xml:space="preserve">120/79 </v>
      </c>
      <c r="C141" s="8">
        <f>[5]ตารางจด!C141</f>
        <v>0</v>
      </c>
      <c r="D141" s="8">
        <f>[5]ตารางจด!D141</f>
        <v>8653041</v>
      </c>
      <c r="E141" s="65">
        <f>'[6]ธันวาคม 67 '!E141</f>
        <v>6233</v>
      </c>
      <c r="F141" s="24"/>
      <c r="G141" s="25"/>
      <c r="H141" s="26">
        <f>'[5]มกราคม 68'!E141</f>
        <v>6233</v>
      </c>
      <c r="I141" s="24">
        <f t="shared" si="76"/>
        <v>0</v>
      </c>
      <c r="J141" s="25">
        <f t="shared" si="77"/>
        <v>0</v>
      </c>
      <c r="K141" s="26">
        <f>'[5]กุมภาพันธ์ 68'!E141</f>
        <v>6233</v>
      </c>
      <c r="L141" s="24">
        <f t="shared" si="78"/>
        <v>0</v>
      </c>
      <c r="M141" s="25">
        <f t="shared" si="79"/>
        <v>0</v>
      </c>
      <c r="N141" s="26">
        <f>'[5]มีนาคม 68'!E141</f>
        <v>6233</v>
      </c>
      <c r="O141" s="24">
        <f t="shared" si="80"/>
        <v>0</v>
      </c>
      <c r="P141" s="25">
        <f t="shared" si="81"/>
        <v>0</v>
      </c>
      <c r="Q141" s="24">
        <f>'[5]เมษายน 68 '!E141</f>
        <v>0</v>
      </c>
      <c r="R141" s="24">
        <f t="shared" si="82"/>
        <v>-6233</v>
      </c>
      <c r="S141" s="25">
        <f t="shared" si="83"/>
        <v>-28048.5</v>
      </c>
      <c r="T141" s="24">
        <f>'[5]พฤษภาคม 68'!E141</f>
        <v>0</v>
      </c>
      <c r="U141" s="24">
        <f t="shared" si="84"/>
        <v>0</v>
      </c>
      <c r="V141" s="25">
        <f t="shared" si="85"/>
        <v>0</v>
      </c>
      <c r="W141" s="26">
        <f>'[5]มิถุนายน 68 '!E141</f>
        <v>0</v>
      </c>
      <c r="X141" s="24">
        <f t="shared" si="86"/>
        <v>0</v>
      </c>
      <c r="Y141" s="25">
        <f t="shared" si="87"/>
        <v>0</v>
      </c>
      <c r="Z141" s="26">
        <f>'[5]กรกฏาคม 68 '!E141</f>
        <v>0</v>
      </c>
      <c r="AA141" s="24">
        <f t="shared" si="88"/>
        <v>0</v>
      </c>
      <c r="AB141" s="25">
        <f t="shared" si="89"/>
        <v>0</v>
      </c>
      <c r="AC141" s="26">
        <f>'[5]สิงหาคม 68 '!E141</f>
        <v>0</v>
      </c>
      <c r="AD141" s="24">
        <f t="shared" si="90"/>
        <v>0</v>
      </c>
      <c r="AE141" s="25">
        <f t="shared" si="91"/>
        <v>0</v>
      </c>
      <c r="AF141" s="26">
        <f>'[5]กันยายน 68 '!E141</f>
        <v>0</v>
      </c>
      <c r="AG141" s="24">
        <f t="shared" si="92"/>
        <v>0</v>
      </c>
      <c r="AH141" s="25">
        <f t="shared" si="93"/>
        <v>0</v>
      </c>
      <c r="AI141" s="26">
        <f>'[5]ตุลาคม 68 '!E141</f>
        <v>0</v>
      </c>
      <c r="AJ141" s="24">
        <f t="shared" si="94"/>
        <v>0</v>
      </c>
      <c r="AK141" s="25">
        <f t="shared" si="95"/>
        <v>0</v>
      </c>
      <c r="AL141" s="26">
        <f>'[5]พฤศจิกายน 68'!E141</f>
        <v>0</v>
      </c>
      <c r="AM141" s="24">
        <f t="shared" si="96"/>
        <v>0</v>
      </c>
      <c r="AN141" s="25">
        <f t="shared" si="97"/>
        <v>0</v>
      </c>
      <c r="AO141" s="26">
        <f>'[5]ธันวาคม 68 '!E141</f>
        <v>0</v>
      </c>
      <c r="AP141" s="24">
        <f t="shared" si="98"/>
        <v>0</v>
      </c>
      <c r="AQ141" s="25">
        <f t="shared" si="99"/>
        <v>0</v>
      </c>
      <c r="AS141" s="39"/>
      <c r="AT141" s="37"/>
      <c r="AU141" s="39"/>
      <c r="AV141" s="37">
        <f t="shared" si="70"/>
        <v>0</v>
      </c>
      <c r="AW141" s="39"/>
      <c r="AX141" s="37">
        <f t="shared" si="71"/>
        <v>0</v>
      </c>
      <c r="AY141" s="39"/>
      <c r="AZ141" s="37">
        <f t="shared" si="72"/>
        <v>-28048.5</v>
      </c>
      <c r="BA141" s="39"/>
      <c r="BB141" s="37">
        <f t="shared" si="73"/>
        <v>28048.5</v>
      </c>
      <c r="BC141" s="39"/>
      <c r="BD141" s="37">
        <f t="shared" si="69"/>
        <v>0</v>
      </c>
      <c r="BE141" s="39"/>
      <c r="BF141" s="37">
        <f t="shared" si="74"/>
        <v>0</v>
      </c>
      <c r="BG141" s="39"/>
      <c r="BH141" s="37">
        <f t="shared" si="75"/>
        <v>0</v>
      </c>
    </row>
    <row r="142" spans="1:60" x14ac:dyDescent="0.55000000000000004">
      <c r="A142" s="8">
        <f>[5]ตารางจด!A142</f>
        <v>3</v>
      </c>
      <c r="B142" s="52" t="str">
        <f>[5]ตารางจด!B142</f>
        <v>120/80</v>
      </c>
      <c r="C142" s="8">
        <f>[5]ตารางจด!C142</f>
        <v>0</v>
      </c>
      <c r="D142" s="8">
        <f>[5]ตารางจด!D142</f>
        <v>8581245</v>
      </c>
      <c r="E142" s="65">
        <f>'[6]ธันวาคม 67 '!E142</f>
        <v>791</v>
      </c>
      <c r="F142" s="24"/>
      <c r="G142" s="25"/>
      <c r="H142" s="26">
        <f>'[5]มกราคม 68'!E142</f>
        <v>791</v>
      </c>
      <c r="I142" s="24">
        <f t="shared" si="76"/>
        <v>0</v>
      </c>
      <c r="J142" s="25">
        <f t="shared" si="77"/>
        <v>0</v>
      </c>
      <c r="K142" s="26">
        <f>'[5]กุมภาพันธ์ 68'!E142</f>
        <v>791</v>
      </c>
      <c r="L142" s="24">
        <f t="shared" si="78"/>
        <v>0</v>
      </c>
      <c r="M142" s="25">
        <f t="shared" si="79"/>
        <v>0</v>
      </c>
      <c r="N142" s="26">
        <f>'[5]มีนาคม 68'!E142</f>
        <v>791</v>
      </c>
      <c r="O142" s="24">
        <f t="shared" si="80"/>
        <v>0</v>
      </c>
      <c r="P142" s="25">
        <f t="shared" si="81"/>
        <v>0</v>
      </c>
      <c r="Q142" s="24">
        <f>'[5]เมษายน 68 '!E142</f>
        <v>0</v>
      </c>
      <c r="R142" s="24">
        <f t="shared" si="82"/>
        <v>-791</v>
      </c>
      <c r="S142" s="25">
        <f t="shared" si="83"/>
        <v>-3559.5</v>
      </c>
      <c r="T142" s="24">
        <f>'[5]พฤษภาคม 68'!E142</f>
        <v>0</v>
      </c>
      <c r="U142" s="24">
        <f t="shared" si="84"/>
        <v>0</v>
      </c>
      <c r="V142" s="25">
        <f t="shared" si="85"/>
        <v>0</v>
      </c>
      <c r="W142" s="26">
        <f>'[5]มิถุนายน 68 '!E142</f>
        <v>0</v>
      </c>
      <c r="X142" s="24">
        <f t="shared" si="86"/>
        <v>0</v>
      </c>
      <c r="Y142" s="25">
        <f t="shared" si="87"/>
        <v>0</v>
      </c>
      <c r="Z142" s="26">
        <f>'[5]กรกฏาคม 68 '!E142</f>
        <v>0</v>
      </c>
      <c r="AA142" s="24">
        <f t="shared" si="88"/>
        <v>0</v>
      </c>
      <c r="AB142" s="25">
        <f t="shared" si="89"/>
        <v>0</v>
      </c>
      <c r="AC142" s="26">
        <f>'[5]สิงหาคม 68 '!E142</f>
        <v>0</v>
      </c>
      <c r="AD142" s="24">
        <f t="shared" si="90"/>
        <v>0</v>
      </c>
      <c r="AE142" s="25">
        <f t="shared" si="91"/>
        <v>0</v>
      </c>
      <c r="AF142" s="26">
        <f>'[5]กันยายน 68 '!E142</f>
        <v>0</v>
      </c>
      <c r="AG142" s="24">
        <f t="shared" si="92"/>
        <v>0</v>
      </c>
      <c r="AH142" s="25">
        <f t="shared" si="93"/>
        <v>0</v>
      </c>
      <c r="AI142" s="26">
        <f>'[5]ตุลาคม 68 '!E142</f>
        <v>0</v>
      </c>
      <c r="AJ142" s="24">
        <f t="shared" si="94"/>
        <v>0</v>
      </c>
      <c r="AK142" s="25">
        <f t="shared" si="95"/>
        <v>0</v>
      </c>
      <c r="AL142" s="26">
        <f>'[5]พฤศจิกายน 68'!E142</f>
        <v>0</v>
      </c>
      <c r="AM142" s="24">
        <f t="shared" si="96"/>
        <v>0</v>
      </c>
      <c r="AN142" s="25">
        <f t="shared" si="97"/>
        <v>0</v>
      </c>
      <c r="AO142" s="26">
        <f>'[5]ธันวาคม 68 '!E142</f>
        <v>0</v>
      </c>
      <c r="AP142" s="24">
        <f t="shared" si="98"/>
        <v>0</v>
      </c>
      <c r="AQ142" s="25">
        <f t="shared" si="99"/>
        <v>0</v>
      </c>
      <c r="AS142" s="39"/>
      <c r="AT142" s="37"/>
      <c r="AU142" s="39"/>
      <c r="AV142" s="37">
        <f t="shared" si="70"/>
        <v>0</v>
      </c>
      <c r="AW142" s="39"/>
      <c r="AX142" s="37">
        <f t="shared" si="71"/>
        <v>0</v>
      </c>
      <c r="AY142" s="43"/>
      <c r="AZ142" s="37">
        <f t="shared" si="72"/>
        <v>-3559.5</v>
      </c>
      <c r="BA142" s="39"/>
      <c r="BB142" s="37">
        <f t="shared" si="73"/>
        <v>3559.5</v>
      </c>
      <c r="BC142" s="39"/>
      <c r="BD142" s="37">
        <f t="shared" si="69"/>
        <v>0</v>
      </c>
      <c r="BE142" s="39"/>
      <c r="BF142" s="37">
        <f t="shared" si="74"/>
        <v>0</v>
      </c>
      <c r="BG142" s="39"/>
      <c r="BH142" s="37">
        <f t="shared" si="75"/>
        <v>0</v>
      </c>
    </row>
    <row r="143" spans="1:60" x14ac:dyDescent="0.55000000000000004">
      <c r="A143" s="8">
        <f>[5]ตารางจด!A143</f>
        <v>4</v>
      </c>
      <c r="B143" s="52" t="str">
        <f>[5]ตารางจด!B143</f>
        <v xml:space="preserve">120/75 </v>
      </c>
      <c r="C143" s="8">
        <f>[5]ตารางจด!C143</f>
        <v>0</v>
      </c>
      <c r="D143" s="8">
        <f>[5]ตารางจด!D143</f>
        <v>0</v>
      </c>
      <c r="E143" s="65">
        <f>'[6]ธันวาคม 67 '!E143</f>
        <v>390</v>
      </c>
      <c r="F143" s="24"/>
      <c r="G143" s="25"/>
      <c r="H143" s="33">
        <f>'[5]มกราคม 68'!E143</f>
        <v>504</v>
      </c>
      <c r="I143" s="35">
        <f t="shared" si="76"/>
        <v>114</v>
      </c>
      <c r="J143" s="36">
        <f t="shared" si="77"/>
        <v>513</v>
      </c>
      <c r="K143" s="26">
        <f>'[5]กุมภาพันธ์ 68'!E143</f>
        <v>616</v>
      </c>
      <c r="L143" s="24">
        <f t="shared" si="78"/>
        <v>112</v>
      </c>
      <c r="M143" s="25">
        <f t="shared" si="79"/>
        <v>504</v>
      </c>
      <c r="N143" s="26">
        <f>'[5]มีนาคม 68'!E143</f>
        <v>748</v>
      </c>
      <c r="O143" s="24">
        <f t="shared" si="80"/>
        <v>132</v>
      </c>
      <c r="P143" s="25">
        <f t="shared" si="81"/>
        <v>594</v>
      </c>
      <c r="Q143" s="24">
        <f>'[5]เมษายน 68 '!E143</f>
        <v>0</v>
      </c>
      <c r="R143" s="24">
        <f t="shared" si="82"/>
        <v>-748</v>
      </c>
      <c r="S143" s="25">
        <f t="shared" si="83"/>
        <v>-3366</v>
      </c>
      <c r="T143" s="24">
        <f>'[5]พฤษภาคม 68'!E143</f>
        <v>0</v>
      </c>
      <c r="U143" s="24">
        <f t="shared" si="84"/>
        <v>0</v>
      </c>
      <c r="V143" s="25">
        <f t="shared" si="85"/>
        <v>0</v>
      </c>
      <c r="W143" s="26">
        <f>'[5]มิถุนายน 68 '!E143</f>
        <v>0</v>
      </c>
      <c r="X143" s="24">
        <f t="shared" si="86"/>
        <v>0</v>
      </c>
      <c r="Y143" s="25">
        <f t="shared" si="87"/>
        <v>0</v>
      </c>
      <c r="Z143" s="26">
        <f>'[5]กรกฏาคม 68 '!E143</f>
        <v>0</v>
      </c>
      <c r="AA143" s="24">
        <f t="shared" si="88"/>
        <v>0</v>
      </c>
      <c r="AB143" s="25">
        <f t="shared" si="89"/>
        <v>0</v>
      </c>
      <c r="AC143" s="26">
        <f>'[5]สิงหาคม 68 '!E143</f>
        <v>0</v>
      </c>
      <c r="AD143" s="24">
        <f t="shared" si="90"/>
        <v>0</v>
      </c>
      <c r="AE143" s="25">
        <f t="shared" si="91"/>
        <v>0</v>
      </c>
      <c r="AF143" s="26">
        <f>'[5]กันยายน 68 '!E143</f>
        <v>0</v>
      </c>
      <c r="AG143" s="24">
        <f t="shared" si="92"/>
        <v>0</v>
      </c>
      <c r="AH143" s="25">
        <f t="shared" si="93"/>
        <v>0</v>
      </c>
      <c r="AI143" s="26">
        <f>'[5]ตุลาคม 68 '!E143</f>
        <v>0</v>
      </c>
      <c r="AJ143" s="24">
        <f t="shared" si="94"/>
        <v>0</v>
      </c>
      <c r="AK143" s="25">
        <f t="shared" si="95"/>
        <v>0</v>
      </c>
      <c r="AL143" s="26">
        <f>'[5]พฤศจิกายน 68'!E143</f>
        <v>0</v>
      </c>
      <c r="AM143" s="24">
        <f t="shared" si="96"/>
        <v>0</v>
      </c>
      <c r="AN143" s="25">
        <f t="shared" si="97"/>
        <v>0</v>
      </c>
      <c r="AO143" s="26">
        <f>'[5]ธันวาคม 68 '!E143</f>
        <v>0</v>
      </c>
      <c r="AP143" s="24">
        <f t="shared" si="98"/>
        <v>0</v>
      </c>
      <c r="AQ143" s="25">
        <f t="shared" si="99"/>
        <v>0</v>
      </c>
      <c r="AS143" s="45"/>
      <c r="AT143" s="38"/>
      <c r="AU143" s="39"/>
      <c r="AV143" s="37">
        <f t="shared" si="70"/>
        <v>-9</v>
      </c>
      <c r="AW143" s="43"/>
      <c r="AX143" s="37">
        <f t="shared" si="71"/>
        <v>90</v>
      </c>
      <c r="AY143" s="39"/>
      <c r="AZ143" s="37">
        <f t="shared" si="72"/>
        <v>-3960</v>
      </c>
      <c r="BA143" s="39"/>
      <c r="BB143" s="37">
        <f t="shared" si="73"/>
        <v>3366</v>
      </c>
      <c r="BC143" s="39"/>
      <c r="BD143" s="37">
        <f t="shared" si="69"/>
        <v>0</v>
      </c>
      <c r="BE143" s="39"/>
      <c r="BF143" s="37">
        <f t="shared" si="74"/>
        <v>0</v>
      </c>
      <c r="BG143" s="39"/>
      <c r="BH143" s="37">
        <f t="shared" si="75"/>
        <v>0</v>
      </c>
    </row>
    <row r="144" spans="1:60" x14ac:dyDescent="0.55000000000000004">
      <c r="A144" s="8">
        <f>[5]ตารางจด!A144</f>
        <v>5</v>
      </c>
      <c r="B144" s="52" t="str">
        <f>[5]ตารางจด!B144</f>
        <v xml:space="preserve">120/76 </v>
      </c>
      <c r="C144" s="8">
        <f>[5]ตารางจด!C144</f>
        <v>0</v>
      </c>
      <c r="D144" s="8">
        <f>[5]ตารางจด!D144</f>
        <v>881409</v>
      </c>
      <c r="E144" s="65">
        <f>'[6]ธันวาคม 67 '!E144</f>
        <v>712</v>
      </c>
      <c r="F144" s="24"/>
      <c r="G144" s="25"/>
      <c r="H144" s="26">
        <f>'[5]มกราคม 68'!E144</f>
        <v>714</v>
      </c>
      <c r="I144" s="24">
        <f t="shared" si="76"/>
        <v>2</v>
      </c>
      <c r="J144" s="25">
        <f t="shared" si="77"/>
        <v>9</v>
      </c>
      <c r="K144" s="26">
        <f>'[5]กุมภาพันธ์ 68'!E144</f>
        <v>714</v>
      </c>
      <c r="L144" s="24">
        <f t="shared" si="78"/>
        <v>0</v>
      </c>
      <c r="M144" s="25">
        <f t="shared" si="79"/>
        <v>0</v>
      </c>
      <c r="N144" s="26">
        <f>'[5]มีนาคม 68'!E144</f>
        <v>714</v>
      </c>
      <c r="O144" s="24">
        <f t="shared" si="80"/>
        <v>0</v>
      </c>
      <c r="P144" s="25">
        <f t="shared" si="81"/>
        <v>0</v>
      </c>
      <c r="Q144" s="24">
        <f>'[5]เมษายน 68 '!E144</f>
        <v>0</v>
      </c>
      <c r="R144" s="24">
        <f t="shared" si="82"/>
        <v>-714</v>
      </c>
      <c r="S144" s="25">
        <f t="shared" si="83"/>
        <v>-3213</v>
      </c>
      <c r="T144" s="24">
        <f>'[5]พฤษภาคม 68'!E144</f>
        <v>0</v>
      </c>
      <c r="U144" s="24">
        <f t="shared" si="84"/>
        <v>0</v>
      </c>
      <c r="V144" s="25">
        <f t="shared" si="85"/>
        <v>0</v>
      </c>
      <c r="W144" s="26">
        <f>'[5]มิถุนายน 68 '!E144</f>
        <v>0</v>
      </c>
      <c r="X144" s="24">
        <f t="shared" si="86"/>
        <v>0</v>
      </c>
      <c r="Y144" s="25">
        <f t="shared" si="87"/>
        <v>0</v>
      </c>
      <c r="Z144" s="26">
        <f>'[5]กรกฏาคม 68 '!E144</f>
        <v>0</v>
      </c>
      <c r="AA144" s="24">
        <f t="shared" si="88"/>
        <v>0</v>
      </c>
      <c r="AB144" s="25">
        <f t="shared" si="89"/>
        <v>0</v>
      </c>
      <c r="AC144" s="26">
        <f>'[5]สิงหาคม 68 '!E144</f>
        <v>0</v>
      </c>
      <c r="AD144" s="24">
        <f t="shared" si="90"/>
        <v>0</v>
      </c>
      <c r="AE144" s="25">
        <f t="shared" si="91"/>
        <v>0</v>
      </c>
      <c r="AF144" s="26">
        <f>'[5]กันยายน 68 '!E144</f>
        <v>0</v>
      </c>
      <c r="AG144" s="24">
        <f t="shared" si="92"/>
        <v>0</v>
      </c>
      <c r="AH144" s="25">
        <f t="shared" si="93"/>
        <v>0</v>
      </c>
      <c r="AI144" s="26">
        <f>'[5]ตุลาคม 68 '!E144</f>
        <v>0</v>
      </c>
      <c r="AJ144" s="24">
        <f t="shared" si="94"/>
        <v>0</v>
      </c>
      <c r="AK144" s="25">
        <f t="shared" si="95"/>
        <v>0</v>
      </c>
      <c r="AL144" s="26">
        <f>'[5]พฤศจิกายน 68'!E144</f>
        <v>0</v>
      </c>
      <c r="AM144" s="24">
        <f t="shared" si="96"/>
        <v>0</v>
      </c>
      <c r="AN144" s="25">
        <f t="shared" si="97"/>
        <v>0</v>
      </c>
      <c r="AO144" s="26">
        <f>'[5]ธันวาคม 68 '!E144</f>
        <v>0</v>
      </c>
      <c r="AP144" s="24">
        <f t="shared" si="98"/>
        <v>0</v>
      </c>
      <c r="AQ144" s="25">
        <f t="shared" si="99"/>
        <v>0</v>
      </c>
      <c r="AS144" s="39"/>
      <c r="AT144" s="37"/>
      <c r="AU144" s="39"/>
      <c r="AV144" s="37">
        <f t="shared" si="70"/>
        <v>-9</v>
      </c>
      <c r="AW144" s="39"/>
      <c r="AX144" s="37">
        <f t="shared" si="71"/>
        <v>0</v>
      </c>
      <c r="AY144" s="39"/>
      <c r="AZ144" s="37">
        <f t="shared" si="72"/>
        <v>-3213</v>
      </c>
      <c r="BA144" s="39"/>
      <c r="BB144" s="37">
        <f t="shared" si="73"/>
        <v>3213</v>
      </c>
      <c r="BC144" s="39"/>
      <c r="BD144" s="37">
        <f t="shared" si="69"/>
        <v>0</v>
      </c>
      <c r="BE144" s="39"/>
      <c r="BF144" s="37">
        <f t="shared" si="74"/>
        <v>0</v>
      </c>
      <c r="BG144" s="39"/>
      <c r="BH144" s="37">
        <f t="shared" si="75"/>
        <v>0</v>
      </c>
    </row>
    <row r="145" spans="1:60" x14ac:dyDescent="0.55000000000000004">
      <c r="A145" s="8">
        <f>[5]ตารางจด!A145</f>
        <v>6</v>
      </c>
      <c r="B145" s="52" t="str">
        <f>[5]ตารางจด!B145</f>
        <v xml:space="preserve">120/77 </v>
      </c>
      <c r="C145" s="8">
        <f>[5]ตารางจด!C145</f>
        <v>0</v>
      </c>
      <c r="D145" s="8">
        <f>[5]ตารางจด!D145</f>
        <v>9172761</v>
      </c>
      <c r="E145" s="65">
        <f>'[6]ธันวาคม 67 '!E145</f>
        <v>5440</v>
      </c>
      <c r="F145" s="24"/>
      <c r="G145" s="25"/>
      <c r="H145" s="26">
        <f>'[5]มกราคม 68'!E145</f>
        <v>5463</v>
      </c>
      <c r="I145" s="24">
        <f t="shared" si="76"/>
        <v>23</v>
      </c>
      <c r="J145" s="25">
        <f t="shared" si="77"/>
        <v>103.5</v>
      </c>
      <c r="K145" s="26">
        <f>'[5]กุมภาพันธ์ 68'!E145</f>
        <v>5492</v>
      </c>
      <c r="L145" s="24">
        <f t="shared" si="78"/>
        <v>29</v>
      </c>
      <c r="M145" s="25">
        <f t="shared" si="79"/>
        <v>130.5</v>
      </c>
      <c r="N145" s="26">
        <f>'[5]มีนาคม 68'!E145</f>
        <v>5519</v>
      </c>
      <c r="O145" s="24">
        <f t="shared" si="80"/>
        <v>27</v>
      </c>
      <c r="P145" s="25">
        <f t="shared" si="81"/>
        <v>121.5</v>
      </c>
      <c r="Q145" s="24">
        <f>'[5]เมษายน 68 '!E145</f>
        <v>0</v>
      </c>
      <c r="R145" s="24">
        <f t="shared" si="82"/>
        <v>-5519</v>
      </c>
      <c r="S145" s="25">
        <f t="shared" si="83"/>
        <v>-24835.5</v>
      </c>
      <c r="T145" s="24">
        <f>'[5]พฤษภาคม 68'!E145</f>
        <v>0</v>
      </c>
      <c r="U145" s="24">
        <f t="shared" si="84"/>
        <v>0</v>
      </c>
      <c r="V145" s="25">
        <f t="shared" si="85"/>
        <v>0</v>
      </c>
      <c r="W145" s="26">
        <f>'[5]มิถุนายน 68 '!E145</f>
        <v>0</v>
      </c>
      <c r="X145" s="24">
        <f t="shared" si="86"/>
        <v>0</v>
      </c>
      <c r="Y145" s="25">
        <f t="shared" si="87"/>
        <v>0</v>
      </c>
      <c r="Z145" s="26">
        <f>'[5]กรกฏาคม 68 '!E145</f>
        <v>0</v>
      </c>
      <c r="AA145" s="24">
        <f t="shared" si="88"/>
        <v>0</v>
      </c>
      <c r="AB145" s="25">
        <f t="shared" si="89"/>
        <v>0</v>
      </c>
      <c r="AC145" s="26">
        <f>'[5]สิงหาคม 68 '!E145</f>
        <v>0</v>
      </c>
      <c r="AD145" s="24">
        <f t="shared" si="90"/>
        <v>0</v>
      </c>
      <c r="AE145" s="25">
        <f t="shared" si="91"/>
        <v>0</v>
      </c>
      <c r="AF145" s="26">
        <f>'[5]กันยายน 68 '!E145</f>
        <v>0</v>
      </c>
      <c r="AG145" s="24">
        <f t="shared" si="92"/>
        <v>0</v>
      </c>
      <c r="AH145" s="25">
        <f t="shared" si="93"/>
        <v>0</v>
      </c>
      <c r="AI145" s="26">
        <f>'[5]ตุลาคม 68 '!E145</f>
        <v>0</v>
      </c>
      <c r="AJ145" s="24">
        <f t="shared" si="94"/>
        <v>0</v>
      </c>
      <c r="AK145" s="25">
        <f t="shared" si="95"/>
        <v>0</v>
      </c>
      <c r="AL145" s="26">
        <f>'[5]พฤศจิกายน 68'!E145</f>
        <v>0</v>
      </c>
      <c r="AM145" s="24">
        <f t="shared" si="96"/>
        <v>0</v>
      </c>
      <c r="AN145" s="25">
        <f t="shared" si="97"/>
        <v>0</v>
      </c>
      <c r="AO145" s="26">
        <f>'[5]ธันวาคม 68 '!E145</f>
        <v>0</v>
      </c>
      <c r="AP145" s="24">
        <f t="shared" si="98"/>
        <v>0</v>
      </c>
      <c r="AQ145" s="25">
        <f t="shared" si="99"/>
        <v>0</v>
      </c>
      <c r="AS145" s="39"/>
      <c r="AT145" s="37"/>
      <c r="AU145" s="39"/>
      <c r="AV145" s="37">
        <f t="shared" si="70"/>
        <v>27</v>
      </c>
      <c r="AW145" s="39"/>
      <c r="AX145" s="37">
        <f t="shared" si="71"/>
        <v>-9</v>
      </c>
      <c r="AY145" s="39"/>
      <c r="AZ145" s="37">
        <f t="shared" si="72"/>
        <v>-24957</v>
      </c>
      <c r="BA145" s="39"/>
      <c r="BB145" s="37">
        <f t="shared" si="73"/>
        <v>24835.5</v>
      </c>
      <c r="BC145" s="39"/>
      <c r="BD145" s="37">
        <f t="shared" si="69"/>
        <v>0</v>
      </c>
      <c r="BE145" s="39"/>
      <c r="BF145" s="37">
        <f t="shared" si="74"/>
        <v>0</v>
      </c>
      <c r="BG145" s="39"/>
      <c r="BH145" s="37">
        <f t="shared" si="75"/>
        <v>0</v>
      </c>
    </row>
    <row r="146" spans="1:60" x14ac:dyDescent="0.55000000000000004">
      <c r="A146" s="53" t="str">
        <f>[5]ตารางจด!A146</f>
        <v>โรงสูบประปา</v>
      </c>
      <c r="B146" s="54"/>
      <c r="C146" s="13"/>
      <c r="D146" s="13"/>
      <c r="E146" s="66"/>
      <c r="F146" s="56"/>
      <c r="G146" s="57"/>
      <c r="H146" s="56"/>
      <c r="I146" s="56"/>
      <c r="J146" s="57"/>
      <c r="K146" s="56"/>
      <c r="L146" s="56"/>
      <c r="M146" s="57"/>
      <c r="N146" s="56"/>
      <c r="O146" s="56"/>
      <c r="P146" s="57"/>
      <c r="Q146" s="58"/>
      <c r="R146" s="56"/>
      <c r="S146" s="57"/>
      <c r="T146" s="58"/>
      <c r="U146" s="56"/>
      <c r="V146" s="57"/>
      <c r="W146" s="56"/>
      <c r="X146" s="56"/>
      <c r="Y146" s="57"/>
      <c r="Z146" s="56"/>
      <c r="AA146" s="56"/>
      <c r="AB146" s="57"/>
      <c r="AC146" s="56"/>
      <c r="AD146" s="56"/>
      <c r="AE146" s="57"/>
      <c r="AF146" s="56"/>
      <c r="AG146" s="56"/>
      <c r="AH146" s="57"/>
      <c r="AI146" s="56"/>
      <c r="AJ146" s="56"/>
      <c r="AK146" s="57"/>
      <c r="AL146" s="56"/>
      <c r="AM146" s="56"/>
      <c r="AN146" s="57"/>
      <c r="AO146" s="56"/>
      <c r="AP146" s="56"/>
      <c r="AQ146" s="57"/>
      <c r="AS146" s="39"/>
      <c r="AT146" s="37"/>
      <c r="AU146" s="39"/>
      <c r="AV146" s="37">
        <f t="shared" si="70"/>
        <v>0</v>
      </c>
      <c r="AW146" s="39"/>
      <c r="AX146" s="37">
        <f t="shared" si="71"/>
        <v>0</v>
      </c>
      <c r="AY146" s="39"/>
      <c r="AZ146" s="37">
        <f t="shared" si="72"/>
        <v>0</v>
      </c>
      <c r="BA146" s="39"/>
      <c r="BB146" s="37">
        <f t="shared" si="73"/>
        <v>0</v>
      </c>
      <c r="BC146" s="39"/>
      <c r="BD146" s="37">
        <f t="shared" si="69"/>
        <v>0</v>
      </c>
      <c r="BE146" s="39"/>
      <c r="BF146" s="37">
        <f t="shared" si="74"/>
        <v>0</v>
      </c>
      <c r="BG146" s="39"/>
      <c r="BH146" s="37">
        <f t="shared" si="75"/>
        <v>0</v>
      </c>
    </row>
    <row r="147" spans="1:60" x14ac:dyDescent="0.55000000000000004">
      <c r="A147" s="8">
        <f>[5]ตารางจด!A147</f>
        <v>1</v>
      </c>
      <c r="B147" s="52" t="str">
        <f>[5]ตารางจด!B147</f>
        <v>120/71</v>
      </c>
      <c r="C147" s="8">
        <f>[5]ตารางจด!C147</f>
        <v>0</v>
      </c>
      <c r="D147" s="8">
        <f>[5]ตารางจด!D147</f>
        <v>4010080</v>
      </c>
      <c r="E147" s="65">
        <f>'[6]ธันวาคม 67 '!E147</f>
        <v>6428</v>
      </c>
      <c r="F147" s="24"/>
      <c r="G147" s="25"/>
      <c r="H147" s="26">
        <f>'[5]มกราคม 68'!E147</f>
        <v>6447</v>
      </c>
      <c r="I147" s="24">
        <f t="shared" si="76"/>
        <v>19</v>
      </c>
      <c r="J147" s="25">
        <f t="shared" si="77"/>
        <v>85.5</v>
      </c>
      <c r="K147" s="26">
        <f>'[5]กุมภาพันธ์ 68'!E147</f>
        <v>6471</v>
      </c>
      <c r="L147" s="24">
        <f t="shared" si="78"/>
        <v>24</v>
      </c>
      <c r="M147" s="25">
        <f t="shared" si="79"/>
        <v>108</v>
      </c>
      <c r="N147" s="26">
        <f>'[5]มีนาคม 68'!E147</f>
        <v>6496</v>
      </c>
      <c r="O147" s="24">
        <f t="shared" si="80"/>
        <v>25</v>
      </c>
      <c r="P147" s="25">
        <f t="shared" si="81"/>
        <v>112.5</v>
      </c>
      <c r="Q147" s="24">
        <f>'[5]เมษายน 68 '!E147</f>
        <v>0</v>
      </c>
      <c r="R147" s="24">
        <f t="shared" si="82"/>
        <v>-6496</v>
      </c>
      <c r="S147" s="25">
        <f t="shared" si="83"/>
        <v>-29232</v>
      </c>
      <c r="T147" s="24">
        <f>'[5]พฤษภาคม 68'!E147</f>
        <v>0</v>
      </c>
      <c r="U147" s="24">
        <f t="shared" si="84"/>
        <v>0</v>
      </c>
      <c r="V147" s="25">
        <f t="shared" si="85"/>
        <v>0</v>
      </c>
      <c r="W147" s="26">
        <f>'[5]มิถุนายน 68 '!E147</f>
        <v>0</v>
      </c>
      <c r="X147" s="24">
        <f t="shared" si="86"/>
        <v>0</v>
      </c>
      <c r="Y147" s="25">
        <f t="shared" si="87"/>
        <v>0</v>
      </c>
      <c r="Z147" s="26">
        <f>'[5]กรกฏาคม 68 '!E147</f>
        <v>0</v>
      </c>
      <c r="AA147" s="24">
        <f t="shared" si="88"/>
        <v>0</v>
      </c>
      <c r="AB147" s="25">
        <f t="shared" si="89"/>
        <v>0</v>
      </c>
      <c r="AC147" s="26">
        <f>'[5]สิงหาคม 68 '!E147</f>
        <v>0</v>
      </c>
      <c r="AD147" s="24">
        <f t="shared" si="90"/>
        <v>0</v>
      </c>
      <c r="AE147" s="25">
        <f t="shared" si="91"/>
        <v>0</v>
      </c>
      <c r="AF147" s="26">
        <f>'[5]กันยายน 68 '!E147</f>
        <v>0</v>
      </c>
      <c r="AG147" s="24">
        <f t="shared" si="92"/>
        <v>0</v>
      </c>
      <c r="AH147" s="25">
        <f t="shared" si="93"/>
        <v>0</v>
      </c>
      <c r="AI147" s="26">
        <f>'[5]ตุลาคม 68 '!E147</f>
        <v>0</v>
      </c>
      <c r="AJ147" s="24">
        <f t="shared" si="94"/>
        <v>0</v>
      </c>
      <c r="AK147" s="25">
        <f t="shared" si="95"/>
        <v>0</v>
      </c>
      <c r="AL147" s="26">
        <f>'[5]พฤศจิกายน 68'!E147</f>
        <v>0</v>
      </c>
      <c r="AM147" s="24">
        <f t="shared" si="96"/>
        <v>0</v>
      </c>
      <c r="AN147" s="25">
        <f t="shared" si="97"/>
        <v>0</v>
      </c>
      <c r="AO147" s="26">
        <f>'[5]ธันวาคม 68 '!E147</f>
        <v>0</v>
      </c>
      <c r="AP147" s="24">
        <f t="shared" si="98"/>
        <v>0</v>
      </c>
      <c r="AQ147" s="25">
        <f t="shared" si="99"/>
        <v>0</v>
      </c>
      <c r="AS147" s="39"/>
      <c r="AT147" s="37"/>
      <c r="AU147" s="39"/>
      <c r="AV147" s="37">
        <f t="shared" si="70"/>
        <v>22.5</v>
      </c>
      <c r="AW147" s="39"/>
      <c r="AX147" s="37">
        <f t="shared" si="71"/>
        <v>4.5</v>
      </c>
      <c r="AY147" s="39"/>
      <c r="AZ147" s="37">
        <f t="shared" si="72"/>
        <v>-29344.5</v>
      </c>
      <c r="BA147" s="39"/>
      <c r="BB147" s="37">
        <f t="shared" si="73"/>
        <v>29232</v>
      </c>
      <c r="BC147" s="39"/>
      <c r="BD147" s="37">
        <f t="shared" si="69"/>
        <v>0</v>
      </c>
      <c r="BE147" s="39"/>
      <c r="BF147" s="37">
        <f t="shared" si="74"/>
        <v>0</v>
      </c>
      <c r="BG147" s="39"/>
      <c r="BH147" s="37">
        <f t="shared" si="75"/>
        <v>0</v>
      </c>
    </row>
    <row r="148" spans="1:60" x14ac:dyDescent="0.55000000000000004">
      <c r="A148" s="8">
        <f>[5]ตารางจด!A148</f>
        <v>2</v>
      </c>
      <c r="B148" s="52" t="str">
        <f>[5]ตารางจด!B148</f>
        <v xml:space="preserve">120/72 </v>
      </c>
      <c r="C148" s="8">
        <f>[5]ตารางจด!C148</f>
        <v>0</v>
      </c>
      <c r="D148" s="8">
        <f>[5]ตารางจด!D148</f>
        <v>4010079</v>
      </c>
      <c r="E148" s="65">
        <f>'[6]ธันวาคม 67 '!E148</f>
        <v>4962</v>
      </c>
      <c r="F148" s="24"/>
      <c r="G148" s="25"/>
      <c r="H148" s="26">
        <f>'[5]มกราคม 68'!E148</f>
        <v>5001</v>
      </c>
      <c r="I148" s="24">
        <f t="shared" si="76"/>
        <v>39</v>
      </c>
      <c r="J148" s="25">
        <f t="shared" si="77"/>
        <v>175.5</v>
      </c>
      <c r="K148" s="26">
        <f>'[5]กุมภาพันธ์ 68'!E148</f>
        <v>5058</v>
      </c>
      <c r="L148" s="24">
        <f t="shared" si="78"/>
        <v>57</v>
      </c>
      <c r="M148" s="25">
        <f t="shared" si="79"/>
        <v>256.5</v>
      </c>
      <c r="N148" s="26">
        <f>'[5]มีนาคม 68'!E148</f>
        <v>5157</v>
      </c>
      <c r="O148" s="24">
        <f t="shared" si="80"/>
        <v>99</v>
      </c>
      <c r="P148" s="25">
        <f t="shared" si="81"/>
        <v>445.5</v>
      </c>
      <c r="Q148" s="24">
        <f>'[5]เมษายน 68 '!E148</f>
        <v>0</v>
      </c>
      <c r="R148" s="24">
        <f t="shared" si="82"/>
        <v>-5157</v>
      </c>
      <c r="S148" s="25">
        <f t="shared" si="83"/>
        <v>-23206.5</v>
      </c>
      <c r="T148" s="24">
        <f>'[5]พฤษภาคม 68'!E148</f>
        <v>0</v>
      </c>
      <c r="U148" s="24">
        <f t="shared" si="84"/>
        <v>0</v>
      </c>
      <c r="V148" s="25">
        <f t="shared" si="85"/>
        <v>0</v>
      </c>
      <c r="W148" s="26">
        <f>'[5]มิถุนายน 68 '!E148</f>
        <v>0</v>
      </c>
      <c r="X148" s="24">
        <f t="shared" si="86"/>
        <v>0</v>
      </c>
      <c r="Y148" s="25">
        <f t="shared" si="87"/>
        <v>0</v>
      </c>
      <c r="Z148" s="26">
        <f>'[5]กรกฏาคม 68 '!E148</f>
        <v>0</v>
      </c>
      <c r="AA148" s="24">
        <f t="shared" si="88"/>
        <v>0</v>
      </c>
      <c r="AB148" s="25">
        <f t="shared" si="89"/>
        <v>0</v>
      </c>
      <c r="AC148" s="26">
        <f>'[5]สิงหาคม 68 '!E148</f>
        <v>0</v>
      </c>
      <c r="AD148" s="24">
        <f t="shared" si="90"/>
        <v>0</v>
      </c>
      <c r="AE148" s="25">
        <f t="shared" si="91"/>
        <v>0</v>
      </c>
      <c r="AF148" s="26">
        <f>'[5]กันยายน 68 '!E148</f>
        <v>0</v>
      </c>
      <c r="AG148" s="24">
        <f t="shared" si="92"/>
        <v>0</v>
      </c>
      <c r="AH148" s="25">
        <f t="shared" si="93"/>
        <v>0</v>
      </c>
      <c r="AI148" s="26">
        <f>'[5]ตุลาคม 68 '!E148</f>
        <v>0</v>
      </c>
      <c r="AJ148" s="24">
        <f t="shared" si="94"/>
        <v>0</v>
      </c>
      <c r="AK148" s="25">
        <f t="shared" si="95"/>
        <v>0</v>
      </c>
      <c r="AL148" s="26">
        <f>'[5]พฤศจิกายน 68'!E148</f>
        <v>0</v>
      </c>
      <c r="AM148" s="24">
        <f t="shared" si="96"/>
        <v>0</v>
      </c>
      <c r="AN148" s="25">
        <f t="shared" si="97"/>
        <v>0</v>
      </c>
      <c r="AO148" s="26">
        <f>'[5]ธันวาคม 68 '!E148</f>
        <v>0</v>
      </c>
      <c r="AP148" s="24">
        <f t="shared" si="98"/>
        <v>0</v>
      </c>
      <c r="AQ148" s="25">
        <f t="shared" si="99"/>
        <v>0</v>
      </c>
      <c r="AS148" s="39"/>
      <c r="AT148" s="37"/>
      <c r="AU148" s="39"/>
      <c r="AV148" s="37">
        <f t="shared" si="70"/>
        <v>81</v>
      </c>
      <c r="AW148" s="39"/>
      <c r="AX148" s="37">
        <f t="shared" si="71"/>
        <v>189</v>
      </c>
      <c r="AY148" s="39"/>
      <c r="AZ148" s="37">
        <f t="shared" si="72"/>
        <v>-23652</v>
      </c>
      <c r="BA148" s="39"/>
      <c r="BB148" s="37">
        <f t="shared" si="73"/>
        <v>23206.5</v>
      </c>
      <c r="BC148" s="39"/>
      <c r="BD148" s="37">
        <f t="shared" si="69"/>
        <v>0</v>
      </c>
      <c r="BE148" s="39"/>
      <c r="BF148" s="37">
        <f t="shared" si="74"/>
        <v>0</v>
      </c>
      <c r="BG148" s="39"/>
      <c r="BH148" s="37">
        <f t="shared" si="75"/>
        <v>0</v>
      </c>
    </row>
    <row r="149" spans="1:60" x14ac:dyDescent="0.55000000000000004">
      <c r="A149" s="8">
        <f>[5]ตารางจด!A149</f>
        <v>3</v>
      </c>
      <c r="B149" s="52" t="str">
        <f>[5]ตารางจด!B149</f>
        <v>120/73</v>
      </c>
      <c r="C149" s="8">
        <f>[5]ตารางจด!C149</f>
        <v>0</v>
      </c>
      <c r="D149" s="8">
        <f>[5]ตารางจด!D149</f>
        <v>4010078</v>
      </c>
      <c r="E149" s="65">
        <f>'[6]ธันวาคม 67 '!E149</f>
        <v>2609</v>
      </c>
      <c r="F149" s="24"/>
      <c r="G149" s="25"/>
      <c r="H149" s="26">
        <f>'[5]มกราคม 68'!E149</f>
        <v>2609</v>
      </c>
      <c r="I149" s="24">
        <f t="shared" si="76"/>
        <v>0</v>
      </c>
      <c r="J149" s="25">
        <f t="shared" si="77"/>
        <v>0</v>
      </c>
      <c r="K149" s="26">
        <f>'[5]กุมภาพันธ์ 68'!E149</f>
        <v>2609</v>
      </c>
      <c r="L149" s="24">
        <f t="shared" si="78"/>
        <v>0</v>
      </c>
      <c r="M149" s="25">
        <f t="shared" si="79"/>
        <v>0</v>
      </c>
      <c r="N149" s="26">
        <f>'[5]มีนาคม 68'!E149</f>
        <v>2609</v>
      </c>
      <c r="O149" s="24">
        <f t="shared" si="80"/>
        <v>0</v>
      </c>
      <c r="P149" s="25">
        <f t="shared" si="81"/>
        <v>0</v>
      </c>
      <c r="Q149" s="24">
        <f>'[5]เมษายน 68 '!E149</f>
        <v>0</v>
      </c>
      <c r="R149" s="24">
        <f t="shared" si="82"/>
        <v>-2609</v>
      </c>
      <c r="S149" s="25">
        <f t="shared" si="83"/>
        <v>-11740.5</v>
      </c>
      <c r="T149" s="24">
        <f>'[5]พฤษภาคม 68'!E149</f>
        <v>0</v>
      </c>
      <c r="U149" s="24">
        <f t="shared" si="84"/>
        <v>0</v>
      </c>
      <c r="V149" s="25">
        <f t="shared" si="85"/>
        <v>0</v>
      </c>
      <c r="W149" s="26">
        <f>'[5]มิถุนายน 68 '!E149</f>
        <v>0</v>
      </c>
      <c r="X149" s="24">
        <f t="shared" si="86"/>
        <v>0</v>
      </c>
      <c r="Y149" s="25">
        <f t="shared" si="87"/>
        <v>0</v>
      </c>
      <c r="Z149" s="26">
        <f>'[5]กรกฏาคม 68 '!E149</f>
        <v>0</v>
      </c>
      <c r="AA149" s="24">
        <f t="shared" si="88"/>
        <v>0</v>
      </c>
      <c r="AB149" s="25">
        <f t="shared" si="89"/>
        <v>0</v>
      </c>
      <c r="AC149" s="26">
        <f>'[5]สิงหาคม 68 '!E149</f>
        <v>0</v>
      </c>
      <c r="AD149" s="24">
        <f t="shared" si="90"/>
        <v>0</v>
      </c>
      <c r="AE149" s="25">
        <f t="shared" si="91"/>
        <v>0</v>
      </c>
      <c r="AF149" s="26">
        <f>'[5]กันยายน 68 '!E149</f>
        <v>0</v>
      </c>
      <c r="AG149" s="24">
        <f t="shared" si="92"/>
        <v>0</v>
      </c>
      <c r="AH149" s="25">
        <f t="shared" si="93"/>
        <v>0</v>
      </c>
      <c r="AI149" s="26">
        <f>'[5]ตุลาคม 68 '!E149</f>
        <v>0</v>
      </c>
      <c r="AJ149" s="24">
        <f t="shared" si="94"/>
        <v>0</v>
      </c>
      <c r="AK149" s="25">
        <f t="shared" si="95"/>
        <v>0</v>
      </c>
      <c r="AL149" s="26">
        <f>'[5]พฤศจิกายน 68'!E149</f>
        <v>0</v>
      </c>
      <c r="AM149" s="24">
        <f t="shared" si="96"/>
        <v>0</v>
      </c>
      <c r="AN149" s="25">
        <f t="shared" si="97"/>
        <v>0</v>
      </c>
      <c r="AO149" s="26">
        <f>'[5]ธันวาคม 68 '!E149</f>
        <v>0</v>
      </c>
      <c r="AP149" s="24">
        <f t="shared" si="98"/>
        <v>0</v>
      </c>
      <c r="AQ149" s="25">
        <f t="shared" si="99"/>
        <v>0</v>
      </c>
      <c r="AS149" s="39"/>
      <c r="AT149" s="37"/>
      <c r="AU149" s="39"/>
      <c r="AV149" s="37">
        <f t="shared" si="70"/>
        <v>0</v>
      </c>
      <c r="AW149" s="39"/>
      <c r="AX149" s="37">
        <f t="shared" si="71"/>
        <v>0</v>
      </c>
      <c r="AY149" s="39"/>
      <c r="AZ149" s="37">
        <f t="shared" si="72"/>
        <v>-11740.5</v>
      </c>
      <c r="BA149" s="39"/>
      <c r="BB149" s="37">
        <f t="shared" si="73"/>
        <v>11740.5</v>
      </c>
      <c r="BC149" s="39"/>
      <c r="BD149" s="37">
        <f t="shared" si="69"/>
        <v>0</v>
      </c>
      <c r="BE149" s="39"/>
      <c r="BF149" s="37">
        <f t="shared" si="74"/>
        <v>0</v>
      </c>
      <c r="BG149" s="39"/>
      <c r="BH149" s="37">
        <f t="shared" si="75"/>
        <v>0</v>
      </c>
    </row>
    <row r="150" spans="1:60" x14ac:dyDescent="0.55000000000000004">
      <c r="A150" s="8">
        <f>[5]ตารางจด!A150</f>
        <v>4</v>
      </c>
      <c r="B150" s="52" t="str">
        <f>[5]ตารางจด!B150</f>
        <v>120/74</v>
      </c>
      <c r="C150" s="8">
        <f>[5]ตารางจด!C150</f>
        <v>0</v>
      </c>
      <c r="D150" s="8">
        <f>[5]ตารางจด!D150</f>
        <v>4010077</v>
      </c>
      <c r="E150" s="65">
        <f>'[6]ธันวาคม 67 '!E150</f>
        <v>5846</v>
      </c>
      <c r="F150" s="24"/>
      <c r="G150" s="25"/>
      <c r="H150" s="26">
        <f>'[5]มกราคม 68'!E150</f>
        <v>5892</v>
      </c>
      <c r="I150" s="24">
        <f t="shared" si="76"/>
        <v>46</v>
      </c>
      <c r="J150" s="25">
        <f t="shared" si="77"/>
        <v>207</v>
      </c>
      <c r="K150" s="26">
        <f>'[5]กุมภาพันธ์ 68'!E150</f>
        <v>5931</v>
      </c>
      <c r="L150" s="24">
        <f t="shared" si="78"/>
        <v>39</v>
      </c>
      <c r="M150" s="25">
        <f t="shared" si="79"/>
        <v>175.5</v>
      </c>
      <c r="N150" s="26">
        <f>'[5]มีนาคม 68'!E150</f>
        <v>5963</v>
      </c>
      <c r="O150" s="24">
        <f t="shared" si="80"/>
        <v>32</v>
      </c>
      <c r="P150" s="25">
        <f t="shared" si="81"/>
        <v>144</v>
      </c>
      <c r="Q150" s="24">
        <f>'[5]เมษายน 68 '!E150</f>
        <v>0</v>
      </c>
      <c r="R150" s="24">
        <f t="shared" si="82"/>
        <v>-5963</v>
      </c>
      <c r="S150" s="25">
        <f t="shared" si="83"/>
        <v>-26833.5</v>
      </c>
      <c r="T150" s="24">
        <f>'[5]พฤษภาคม 68'!E150</f>
        <v>0</v>
      </c>
      <c r="U150" s="24">
        <f t="shared" si="84"/>
        <v>0</v>
      </c>
      <c r="V150" s="25">
        <f t="shared" si="85"/>
        <v>0</v>
      </c>
      <c r="W150" s="26">
        <f>'[5]มิถุนายน 68 '!E150</f>
        <v>0</v>
      </c>
      <c r="X150" s="24">
        <f t="shared" si="86"/>
        <v>0</v>
      </c>
      <c r="Y150" s="25">
        <f t="shared" si="87"/>
        <v>0</v>
      </c>
      <c r="Z150" s="26">
        <f>'[5]กรกฏาคม 68 '!E150</f>
        <v>0</v>
      </c>
      <c r="AA150" s="24">
        <f t="shared" si="88"/>
        <v>0</v>
      </c>
      <c r="AB150" s="25">
        <f t="shared" si="89"/>
        <v>0</v>
      </c>
      <c r="AC150" s="26">
        <f>'[5]สิงหาคม 68 '!E150</f>
        <v>0</v>
      </c>
      <c r="AD150" s="24">
        <f t="shared" si="90"/>
        <v>0</v>
      </c>
      <c r="AE150" s="25">
        <f t="shared" si="91"/>
        <v>0</v>
      </c>
      <c r="AF150" s="26">
        <f>'[5]กันยายน 68 '!E150</f>
        <v>0</v>
      </c>
      <c r="AG150" s="24">
        <f t="shared" si="92"/>
        <v>0</v>
      </c>
      <c r="AH150" s="25">
        <f t="shared" si="93"/>
        <v>0</v>
      </c>
      <c r="AI150" s="26">
        <f>'[5]ตุลาคม 68 '!E150</f>
        <v>0</v>
      </c>
      <c r="AJ150" s="24">
        <f t="shared" si="94"/>
        <v>0</v>
      </c>
      <c r="AK150" s="25">
        <f t="shared" si="95"/>
        <v>0</v>
      </c>
      <c r="AL150" s="26">
        <f>'[5]พฤศจิกายน 68'!E150</f>
        <v>0</v>
      </c>
      <c r="AM150" s="24">
        <f t="shared" si="96"/>
        <v>0</v>
      </c>
      <c r="AN150" s="25">
        <f t="shared" si="97"/>
        <v>0</v>
      </c>
      <c r="AO150" s="26">
        <f>'[5]ธันวาคม 68 '!E150</f>
        <v>0</v>
      </c>
      <c r="AP150" s="24">
        <f t="shared" si="98"/>
        <v>0</v>
      </c>
      <c r="AQ150" s="25">
        <f t="shared" si="99"/>
        <v>0</v>
      </c>
      <c r="AS150" s="39"/>
      <c r="AT150" s="37"/>
      <c r="AU150" s="39"/>
      <c r="AV150" s="37">
        <f t="shared" si="70"/>
        <v>-31.5</v>
      </c>
      <c r="AW150" s="39"/>
      <c r="AX150" s="37">
        <f t="shared" si="71"/>
        <v>-31.5</v>
      </c>
      <c r="AY150" s="39"/>
      <c r="AZ150" s="37">
        <f t="shared" si="72"/>
        <v>-26977.5</v>
      </c>
      <c r="BA150" s="39"/>
      <c r="BB150" s="37">
        <f t="shared" si="73"/>
        <v>26833.5</v>
      </c>
      <c r="BC150" s="39"/>
      <c r="BD150" s="37">
        <f t="shared" si="69"/>
        <v>0</v>
      </c>
      <c r="BE150" s="39"/>
      <c r="BF150" s="37">
        <f t="shared" si="74"/>
        <v>0</v>
      </c>
      <c r="BG150" s="39"/>
      <c r="BH150" s="37">
        <f t="shared" si="75"/>
        <v>0</v>
      </c>
    </row>
    <row r="151" spans="1:60" s="14" customFormat="1" x14ac:dyDescent="0.55000000000000004">
      <c r="A151" s="69" t="s">
        <v>8</v>
      </c>
      <c r="B151" s="70"/>
      <c r="C151" s="70"/>
      <c r="D151" s="70"/>
      <c r="E151" s="27"/>
      <c r="F151" s="29"/>
      <c r="G151" s="29"/>
      <c r="H151" s="28"/>
      <c r="I151" s="29">
        <f>SUM(I6:I150)</f>
        <v>7505</v>
      </c>
      <c r="J151" s="29">
        <f>SUM(J6:J150)</f>
        <v>33772.5</v>
      </c>
      <c r="K151" s="28"/>
      <c r="L151" s="29">
        <f>SUM(L6:L150)</f>
        <v>4628</v>
      </c>
      <c r="M151" s="29">
        <f>SUM(M6:M150)</f>
        <v>20826</v>
      </c>
      <c r="N151" s="28"/>
      <c r="O151" s="29">
        <f>SUM(O6:O150)</f>
        <v>8930</v>
      </c>
      <c r="P151" s="29">
        <f>SUM(P6:P150)</f>
        <v>40185</v>
      </c>
      <c r="Q151" s="29"/>
      <c r="R151" s="29">
        <f>SUM(R6:R150)</f>
        <v>-1018510</v>
      </c>
      <c r="S151" s="29">
        <f>SUM(S6:S150)</f>
        <v>-4583295</v>
      </c>
      <c r="T151" s="29"/>
      <c r="U151" s="29">
        <f>SUM(U6:U150)</f>
        <v>0</v>
      </c>
      <c r="V151" s="29">
        <f>SUM(V6:V150)</f>
        <v>0</v>
      </c>
      <c r="W151" s="28"/>
      <c r="X151" s="29">
        <f>SUM(X6:X150)</f>
        <v>0</v>
      </c>
      <c r="Y151" s="29">
        <f>SUM(Y6:Y150)</f>
        <v>0</v>
      </c>
      <c r="Z151" s="28"/>
      <c r="AA151" s="29">
        <f>SUM(AA6:AA150)</f>
        <v>0</v>
      </c>
      <c r="AB151" s="29">
        <f>SUM(AB6:AB150)</f>
        <v>0</v>
      </c>
      <c r="AC151" s="28"/>
      <c r="AD151" s="29">
        <f>SUM(AD6:AD150)</f>
        <v>0</v>
      </c>
      <c r="AE151" s="29">
        <f>SUM(AE6:AE150)</f>
        <v>0</v>
      </c>
      <c r="AF151" s="28"/>
      <c r="AG151" s="29">
        <f>SUM(AG6:AG150)</f>
        <v>0</v>
      </c>
      <c r="AH151" s="29">
        <f>SUM(AH6:AH150)</f>
        <v>0</v>
      </c>
      <c r="AI151" s="28"/>
      <c r="AJ151" s="29">
        <f>SUM(AJ6:AJ150)</f>
        <v>0</v>
      </c>
      <c r="AK151" s="29">
        <f>SUM(AK6:AK150)</f>
        <v>0</v>
      </c>
      <c r="AL151" s="28"/>
      <c r="AM151" s="29">
        <f>SUM(AM6:AM150)</f>
        <v>0</v>
      </c>
      <c r="AN151" s="29">
        <f>SUM(AN6:AN150)</f>
        <v>0</v>
      </c>
      <c r="AO151" s="28"/>
      <c r="AP151" s="29">
        <f>SUM(AP6:AP150)</f>
        <v>0</v>
      </c>
      <c r="AQ151" s="29">
        <f>SUM(AQ6:AQ150)</f>
        <v>0</v>
      </c>
      <c r="AS151" s="39"/>
      <c r="AT151" s="37"/>
      <c r="AU151" s="39"/>
      <c r="AV151" s="37"/>
      <c r="AW151" s="39"/>
      <c r="AX151" s="37"/>
      <c r="AY151" s="39"/>
      <c r="AZ151" s="37"/>
      <c r="BA151" s="39"/>
      <c r="BB151" s="37"/>
      <c r="BC151" s="39"/>
      <c r="BD151" s="37"/>
      <c r="BE151" s="39"/>
      <c r="BF151" s="37">
        <f t="shared" si="74"/>
        <v>0</v>
      </c>
      <c r="BG151" s="39"/>
      <c r="BH151" s="37">
        <f t="shared" si="75"/>
        <v>0</v>
      </c>
    </row>
    <row r="152" spans="1:60" s="14" customFormat="1" x14ac:dyDescent="0.55000000000000004">
      <c r="B152" s="15"/>
      <c r="C152" s="16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S152" s="40"/>
      <c r="AT152" s="2"/>
      <c r="AU152" s="40"/>
      <c r="AV152" s="2"/>
      <c r="AW152" s="40"/>
      <c r="AX152" s="2"/>
      <c r="AY152" s="40"/>
      <c r="AZ152" s="2"/>
      <c r="BA152" s="40"/>
      <c r="BB152" s="2"/>
      <c r="BC152" s="40"/>
      <c r="BD152" s="2"/>
      <c r="BE152" s="40"/>
      <c r="BF152" s="2"/>
      <c r="BG152" s="40"/>
      <c r="BH152" s="2"/>
    </row>
    <row r="153" spans="1:60" s="14" customFormat="1" x14ac:dyDescent="0.55000000000000004">
      <c r="B153" s="15"/>
      <c r="C153" s="16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S153" s="40"/>
      <c r="AT153" s="2"/>
      <c r="AU153" s="40"/>
      <c r="AV153" s="2"/>
      <c r="AW153" s="40"/>
      <c r="AX153" s="2"/>
      <c r="AY153" s="40"/>
      <c r="AZ153" s="2"/>
      <c r="BA153" s="40"/>
      <c r="BB153" s="2"/>
      <c r="BC153" s="40"/>
      <c r="BD153" s="2"/>
      <c r="BE153" s="40"/>
      <c r="BF153" s="2"/>
      <c r="BG153" s="40"/>
      <c r="BH153" s="2"/>
    </row>
    <row r="154" spans="1:60" x14ac:dyDescent="0.55000000000000004">
      <c r="B154" s="15"/>
      <c r="C154" s="16"/>
    </row>
    <row r="155" spans="1:60" x14ac:dyDescent="0.55000000000000004">
      <c r="B155" s="15"/>
      <c r="C155" s="16"/>
    </row>
    <row r="156" spans="1:60" x14ac:dyDescent="0.55000000000000004">
      <c r="B156" s="15"/>
      <c r="C156" s="16"/>
    </row>
    <row r="157" spans="1:60" x14ac:dyDescent="0.55000000000000004">
      <c r="B157" s="15"/>
      <c r="C157" s="16"/>
    </row>
    <row r="158" spans="1:60" x14ac:dyDescent="0.55000000000000004">
      <c r="B158" s="15"/>
      <c r="C158" s="16"/>
    </row>
    <row r="159" spans="1:60" x14ac:dyDescent="0.55000000000000004">
      <c r="B159" s="15"/>
      <c r="C159" s="16"/>
    </row>
    <row r="160" spans="1:60" x14ac:dyDescent="0.55000000000000004">
      <c r="B160" s="15"/>
    </row>
  </sheetData>
  <mergeCells count="9">
    <mergeCell ref="BE2:BF2"/>
    <mergeCell ref="BG2:BH2"/>
    <mergeCell ref="A151:D151"/>
    <mergeCell ref="AS2:AT2"/>
    <mergeCell ref="AU2:AV2"/>
    <mergeCell ref="AW2:AX2"/>
    <mergeCell ref="AY2:AZ2"/>
    <mergeCell ref="BA2:BB2"/>
    <mergeCell ref="BC2:BD2"/>
  </mergeCells>
  <pageMargins left="0.59055118110236227" right="0.15748031496062992" top="0.59055118110236227" bottom="0.55118110236220474" header="0.51181102362204722" footer="0.15748031496062992"/>
  <pageSetup paperSize="9" scale="90" orientation="portrait" r:id="rId1"/>
  <headerFooter alignWithMargins="0"/>
  <colBreaks count="2" manualBreakCount="2">
    <brk id="19" max="1048575" man="1"/>
    <brk id="26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คำนวณ </vt:lpstr>
      <vt:lpstr>'คำนวณ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2024-11-20T03:50:48Z</cp:lastPrinted>
  <dcterms:created xsi:type="dcterms:W3CDTF">2021-04-29T06:27:10Z</dcterms:created>
  <dcterms:modified xsi:type="dcterms:W3CDTF">2025-04-10T06:31:57Z</dcterms:modified>
</cp:coreProperties>
</file>