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การใช้ไฟฟ้าถนน ภายในมหาวิทยาลัยแม่โจ้ 65-68\"/>
    </mc:Choice>
  </mc:AlternateContent>
  <bookViews>
    <workbookView xWindow="0" yWindow="0" windowWidth="23040" windowHeight="8952" tabRatio="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L7" i="1"/>
  <c r="H20" i="1"/>
  <c r="AB10" i="1" l="1"/>
  <c r="AB5" i="1"/>
  <c r="X22" i="1" l="1"/>
  <c r="V18" i="1" l="1"/>
  <c r="T22" i="1" l="1"/>
  <c r="T18" i="1"/>
  <c r="J24" i="1" l="1"/>
  <c r="L24" i="1"/>
  <c r="N24" i="1"/>
  <c r="P24" i="1"/>
  <c r="R24" i="1"/>
  <c r="T24" i="1"/>
  <c r="V24" i="1"/>
  <c r="X24" i="1"/>
  <c r="Z24" i="1"/>
  <c r="AB24" i="1"/>
  <c r="F18" i="1" l="1"/>
  <c r="F7" i="1"/>
  <c r="F6" i="1"/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9" i="1"/>
  <c r="AB8" i="1"/>
  <c r="AB7" i="1"/>
  <c r="AB6" i="1"/>
  <c r="Z23" i="1" l="1"/>
  <c r="Z22" i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Z5" i="1"/>
  <c r="X18" i="1" l="1"/>
  <c r="X23" i="1"/>
  <c r="X21" i="1"/>
  <c r="X20" i="1"/>
  <c r="X19" i="1"/>
  <c r="X17" i="1"/>
  <c r="X16" i="1"/>
  <c r="X15" i="1"/>
  <c r="X14" i="1"/>
  <c r="X13" i="1"/>
  <c r="X12" i="1"/>
  <c r="X10" i="1"/>
  <c r="X9" i="1"/>
  <c r="X8" i="1"/>
  <c r="X7" i="1"/>
  <c r="X6" i="1"/>
  <c r="X5" i="1"/>
  <c r="V6" i="1" l="1"/>
  <c r="V8" i="1"/>
  <c r="V9" i="1"/>
  <c r="V10" i="1"/>
  <c r="V12" i="1"/>
  <c r="V13" i="1"/>
  <c r="V14" i="1"/>
  <c r="V15" i="1"/>
  <c r="V16" i="1"/>
  <c r="V17" i="1"/>
  <c r="V19" i="1"/>
  <c r="V20" i="1"/>
  <c r="V21" i="1"/>
  <c r="V22" i="1"/>
  <c r="V23" i="1"/>
  <c r="V5" i="1"/>
  <c r="T6" i="1"/>
  <c r="T7" i="1"/>
  <c r="T8" i="1"/>
  <c r="T9" i="1"/>
  <c r="T10" i="1"/>
  <c r="T12" i="1"/>
  <c r="T13" i="1"/>
  <c r="T14" i="1"/>
  <c r="T15" i="1"/>
  <c r="T16" i="1"/>
  <c r="T17" i="1"/>
  <c r="T19" i="1"/>
  <c r="T20" i="1"/>
  <c r="T21" i="1"/>
  <c r="T23" i="1"/>
  <c r="T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3" i="1"/>
  <c r="R5" i="1"/>
  <c r="P5" i="1" l="1"/>
  <c r="P6" i="1"/>
  <c r="P7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N7" i="1" l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6" i="1"/>
  <c r="N5" i="1"/>
  <c r="L22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L6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1" i="1"/>
  <c r="H22" i="1"/>
  <c r="H23" i="1"/>
  <c r="H5" i="1"/>
  <c r="F23" i="1" l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5" i="1"/>
</calcChain>
</file>

<file path=xl/sharedStrings.xml><?xml version="1.0" encoding="utf-8"?>
<sst xmlns="http://schemas.openxmlformats.org/spreadsheetml/2006/main" count="117" uniqueCount="64">
  <si>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</si>
  <si>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</si>
  <si>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</si>
  <si>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</si>
  <si>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</si>
  <si>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</si>
  <si>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</si>
  <si>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</si>
  <si>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</si>
  <si>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</si>
  <si>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</si>
  <si>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</si>
  <si>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</si>
  <si>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</si>
  <si>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</si>
  <si>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</si>
  <si>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</si>
  <si>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</si>
  <si>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</si>
  <si>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</si>
  <si>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</si>
  <si>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</si>
  <si>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</si>
  <si>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</si>
  <si>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</si>
  <si>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</si>
  <si>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</si>
  <si>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</si>
  <si>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</si>
  <si>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</si>
  <si>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</si>
  <si>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</si>
  <si>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</si>
  <si>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</si>
  <si>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</si>
  <si>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</si>
  <si>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</si>
  <si>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</si>
  <si>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</si>
  <si>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</si>
  <si>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</si>
  <si>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</si>
  <si>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</si>
  <si>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</si>
  <si>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</si>
  <si>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</si>
  <si>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</si>
  <si>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</si>
  <si>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การใช้ไฟฟ้าถนน ภายในมหาวิทยาลัยแม่โจ้</t>
  </si>
  <si>
    <t>A061-9107357-BF</t>
  </si>
  <si>
    <t>ธันวาคม-2566</t>
  </si>
  <si>
    <t>มกราคม-2567</t>
  </si>
  <si>
    <t>กุมภาพันธ์-2567</t>
  </si>
  <si>
    <t>มีนาคม-2567</t>
  </si>
  <si>
    <t>เมษายน-2567</t>
  </si>
  <si>
    <t>พฤษภาคม-2567</t>
  </si>
  <si>
    <t>มิถุนายน-2567</t>
  </si>
  <si>
    <t>กรกฏาคม-2567</t>
  </si>
  <si>
    <t>สิงหาคม-2567</t>
  </si>
  <si>
    <t>กันยายน-2567</t>
  </si>
  <si>
    <t>ตุลาคม-2567</t>
  </si>
  <si>
    <t>พฤศจิกายน-2567</t>
  </si>
  <si>
    <t>ธันวาคม-2567</t>
  </si>
  <si>
    <t>ไฟกิ่งหน้าศูนย์กล้วยไม้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</si>
</sst>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14" fontId="1" fillId="0" borderId="1" xfId="0" quotePrefix="1" applyNumberFormat="1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showGridLines="0" tabSelected="1" view="pageBreakPreview" zoomScaleNormal="100" zoomScaleSheetLayoutView="100" workbookViewId="0">
      <pane xSplit="6252" ySplit="2388" topLeftCell="U4" activePane="bottomRight"/>
      <selection sqref="A1:XFD1048576"/>
      <selection pane="topRight" activeCell="E1" sqref="E1:E1048576"/>
      <selection pane="bottomLeft" activeCell="B24" sqref="B24:C24"/>
      <selection pane="bottomRight" activeCell="AB5" sqref="AB5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4" width="15.296875" style="12" customWidth="1"/>
    <col min="5" max="5" width="12.69921875" style="12" customWidth="1"/>
    <col min="6" max="6" width="12.69921875" style="27" customWidth="1"/>
    <col min="7" max="7" width="12.69921875" style="12" customWidth="1"/>
    <col min="8" max="8" width="12.69921875" style="27" customWidth="1"/>
    <col min="9" max="9" width="12.69921875" style="12" customWidth="1"/>
    <col min="10" max="10" width="12.69921875" style="27" customWidth="1"/>
    <col min="11" max="11" width="12.69921875" style="12" customWidth="1"/>
    <col min="12" max="12" width="12.69921875" style="27" customWidth="1"/>
    <col min="13" max="13" width="12.69921875" style="12" customWidth="1"/>
    <col min="14" max="14" width="12.69921875" style="27" customWidth="1"/>
    <col min="15" max="15" width="12.69921875" style="12" customWidth="1"/>
    <col min="16" max="16" width="12.69921875" style="27" customWidth="1"/>
    <col min="17" max="17" width="12.69921875" style="12" customWidth="1"/>
    <col min="18" max="18" width="12.69921875" style="27" customWidth="1"/>
    <col min="19" max="19" width="12.69921875" style="12" customWidth="1"/>
    <col min="20" max="20" width="12.69921875" style="27" customWidth="1"/>
    <col min="21" max="21" width="12.69921875" style="12" customWidth="1"/>
    <col min="22" max="22" width="12.69921875" style="27" customWidth="1"/>
    <col min="23" max="23" width="12.69921875" style="12" customWidth="1"/>
    <col min="24" max="24" width="12.69921875" style="27" customWidth="1"/>
    <col min="25" max="25" width="12.69921875" style="12" customWidth="1"/>
    <col min="26" max="26" width="12.69921875" style="27" customWidth="1"/>
    <col min="27" max="27" width="12.69921875" style="12" customWidth="1"/>
    <col min="28" max="28" width="12.69921875" style="27" customWidth="1"/>
    <col min="29" max="29" width="12.69921875" style="12" customWidth="1"/>
    <col min="30" max="30" width="8.796875" style="1" customWidth="1"/>
    <col min="31" max="16384" width="8.796875" style="1"/>
  </cols>
  <sheetData>
    <row r="1" spans="1:29" x14ac:dyDescent="0.7">
      <c r="A1" s="10" t="s">
        <v>48</v>
      </c>
      <c r="B1" s="11"/>
    </row>
    <row r="3" spans="1:29" x14ac:dyDescent="0.7">
      <c r="A3" s="3" t="s">
        <v>0</v>
      </c>
      <c r="B3" s="3" t="s">
        <v>1</v>
      </c>
      <c r="C3" s="20" t="s">
        <v>2</v>
      </c>
      <c r="D3" s="32" t="s">
        <v>50</v>
      </c>
      <c r="E3" s="32" t="s">
        <v>51</v>
      </c>
      <c r="F3" s="30" t="s">
        <v>44</v>
      </c>
      <c r="G3" s="32" t="s">
        <v>52</v>
      </c>
      <c r="H3" s="30" t="s">
        <v>44</v>
      </c>
      <c r="I3" s="32" t="s">
        <v>53</v>
      </c>
      <c r="J3" s="30" t="s">
        <v>44</v>
      </c>
      <c r="K3" s="32" t="s">
        <v>54</v>
      </c>
      <c r="L3" s="30" t="s">
        <v>44</v>
      </c>
      <c r="M3" s="32" t="s">
        <v>55</v>
      </c>
      <c r="N3" s="30" t="s">
        <v>44</v>
      </c>
      <c r="O3" s="32" t="s">
        <v>56</v>
      </c>
      <c r="P3" s="30" t="s">
        <v>44</v>
      </c>
      <c r="Q3" s="32" t="s">
        <v>57</v>
      </c>
      <c r="R3" s="30" t="s">
        <v>44</v>
      </c>
      <c r="S3" s="32" t="s">
        <v>58</v>
      </c>
      <c r="T3" s="30" t="s">
        <v>44</v>
      </c>
      <c r="U3" s="32" t="s">
        <v>59</v>
      </c>
      <c r="V3" s="30" t="s">
        <v>44</v>
      </c>
      <c r="W3" s="32" t="s">
        <v>60</v>
      </c>
      <c r="X3" s="30" t="s">
        <v>44</v>
      </c>
      <c r="Y3" s="32" t="s">
        <v>61</v>
      </c>
      <c r="Z3" s="30" t="s">
        <v>44</v>
      </c>
      <c r="AA3" s="32" t="s">
        <v>62</v>
      </c>
      <c r="AB3" s="30" t="s">
        <v>44</v>
      </c>
      <c r="AC3" s="13" t="s">
        <v>4</v>
      </c>
    </row>
    <row r="4" spans="1:29" x14ac:dyDescent="0.7">
      <c r="A4" s="4"/>
      <c r="B4" s="4"/>
      <c r="C4" s="34"/>
      <c r="D4" s="21" t="s">
        <v>3</v>
      </c>
      <c r="E4" s="21" t="s">
        <v>3</v>
      </c>
      <c r="F4" s="31" t="s">
        <v>45</v>
      </c>
      <c r="G4" s="21" t="s">
        <v>3</v>
      </c>
      <c r="H4" s="31" t="s">
        <v>45</v>
      </c>
      <c r="I4" s="21" t="s">
        <v>3</v>
      </c>
      <c r="J4" s="31" t="s">
        <v>45</v>
      </c>
      <c r="K4" s="21" t="s">
        <v>3</v>
      </c>
      <c r="L4" s="31" t="s">
        <v>45</v>
      </c>
      <c r="M4" s="21" t="s">
        <v>3</v>
      </c>
      <c r="N4" s="31" t="s">
        <v>45</v>
      </c>
      <c r="O4" s="21" t="s">
        <v>3</v>
      </c>
      <c r="P4" s="31" t="s">
        <v>45</v>
      </c>
      <c r="Q4" s="21" t="s">
        <v>3</v>
      </c>
      <c r="R4" s="31" t="s">
        <v>45</v>
      </c>
      <c r="S4" s="21" t="s">
        <v>3</v>
      </c>
      <c r="T4" s="31" t="s">
        <v>45</v>
      </c>
      <c r="U4" s="21" t="s">
        <v>3</v>
      </c>
      <c r="V4" s="31" t="s">
        <v>45</v>
      </c>
      <c r="W4" s="21" t="s">
        <v>3</v>
      </c>
      <c r="X4" s="31" t="s">
        <v>45</v>
      </c>
      <c r="Y4" s="21" t="s">
        <v>3</v>
      </c>
      <c r="Z4" s="31" t="s">
        <v>45</v>
      </c>
      <c r="AA4" s="21" t="s">
        <v>3</v>
      </c>
      <c r="AB4" s="31" t="s">
        <v>45</v>
      </c>
      <c r="AC4" s="14"/>
    </row>
    <row r="5" spans="1:29" x14ac:dyDescent="0.7">
      <c r="A5" s="6">
        <v>1</v>
      </c>
      <c r="B5" s="7" t="s">
        <v>41</v>
      </c>
      <c r="C5" s="22" t="s">
        <v>5</v>
      </c>
      <c r="D5" s="23">
        <v>6676</v>
      </c>
      <c r="E5" s="26">
        <v>6977</v>
      </c>
      <c r="F5" s="28">
        <f t="shared" ref="F5:F10" si="0">E5-D5</f>
        <v>301</v>
      </c>
      <c r="G5" s="26">
        <v>7318</v>
      </c>
      <c r="H5" s="29">
        <f>G5-E5</f>
        <v>341</v>
      </c>
      <c r="I5" s="26">
        <v>7606</v>
      </c>
      <c r="J5" s="29">
        <f>I5-G5</f>
        <v>288</v>
      </c>
      <c r="K5" s="26">
        <v>7923</v>
      </c>
      <c r="L5" s="29">
        <f>K5-I5</f>
        <v>317</v>
      </c>
      <c r="M5" s="26">
        <v>8181</v>
      </c>
      <c r="N5" s="29">
        <f>M5-K5</f>
        <v>258</v>
      </c>
      <c r="O5" s="26">
        <v>8416</v>
      </c>
      <c r="P5" s="29">
        <f>O5-M5</f>
        <v>235</v>
      </c>
      <c r="Q5" s="26">
        <v>8647</v>
      </c>
      <c r="R5" s="29">
        <f>Q5-O5</f>
        <v>231</v>
      </c>
      <c r="S5" s="26">
        <v>8814</v>
      </c>
      <c r="T5" s="29">
        <f>S5-Q5</f>
        <v>167</v>
      </c>
      <c r="U5" s="26">
        <v>8914</v>
      </c>
      <c r="V5" s="29">
        <f>U5-S5</f>
        <v>100</v>
      </c>
      <c r="W5" s="26">
        <v>9044</v>
      </c>
      <c r="X5" s="29">
        <f>W5-U5</f>
        <v>130</v>
      </c>
      <c r="Y5" s="26">
        <v>9781</v>
      </c>
      <c r="Z5" s="29">
        <f>Y5-W5</f>
        <v>737</v>
      </c>
      <c r="AA5" s="26">
        <v>24</v>
      </c>
      <c r="AB5" s="33">
        <f>10000-Y5+AA5</f>
        <v>243</v>
      </c>
      <c r="AC5" s="15"/>
    </row>
    <row r="6" spans="1:29" ht="52.8" x14ac:dyDescent="0.7">
      <c r="A6" s="6">
        <v>2</v>
      </c>
      <c r="B6" s="8" t="s">
        <v>23</v>
      </c>
      <c r="C6" s="22" t="s">
        <v>6</v>
      </c>
      <c r="D6" s="23">
        <v>9910</v>
      </c>
      <c r="E6" s="23">
        <v>301</v>
      </c>
      <c r="F6" s="33">
        <f>(10000-D6)+E6</f>
        <v>391</v>
      </c>
      <c r="G6" s="23">
        <v>746</v>
      </c>
      <c r="H6" s="29">
        <f t="shared" ref="H6:H23" si="1">G6-E6</f>
        <v>445</v>
      </c>
      <c r="I6" s="23">
        <v>1127</v>
      </c>
      <c r="J6" s="29">
        <f t="shared" ref="J6:J23" si="2">I6-G6</f>
        <v>381</v>
      </c>
      <c r="K6" s="23">
        <v>1539</v>
      </c>
      <c r="L6" s="29">
        <f t="shared" ref="L6:L23" si="3">K6-I6</f>
        <v>412</v>
      </c>
      <c r="M6" s="23">
        <v>1878</v>
      </c>
      <c r="N6" s="29">
        <f t="shared" ref="N6:N7" si="4">M6-K6</f>
        <v>339</v>
      </c>
      <c r="O6" s="23">
        <v>2252</v>
      </c>
      <c r="P6" s="29">
        <f t="shared" ref="P6:P10" si="5">O6-M6</f>
        <v>374</v>
      </c>
      <c r="Q6" s="23">
        <v>2550</v>
      </c>
      <c r="R6" s="29">
        <f t="shared" ref="R6:R23" si="6">Q6-O6</f>
        <v>298</v>
      </c>
      <c r="S6" s="23">
        <v>2987</v>
      </c>
      <c r="T6" s="29">
        <f t="shared" ref="T6:T23" si="7">S6-Q6</f>
        <v>437</v>
      </c>
      <c r="U6" s="23">
        <v>3411</v>
      </c>
      <c r="V6" s="29">
        <f t="shared" ref="V6:V23" si="8">U6-S6</f>
        <v>424</v>
      </c>
      <c r="W6" s="23">
        <v>3798</v>
      </c>
      <c r="X6" s="29">
        <f t="shared" ref="X6:X10" si="9">W6-U6</f>
        <v>387</v>
      </c>
      <c r="Y6" s="23">
        <v>4347</v>
      </c>
      <c r="Z6" s="29">
        <f t="shared" ref="Z6:Z10" si="10">Y6-W6</f>
        <v>549</v>
      </c>
      <c r="AA6" s="23">
        <v>4739</v>
      </c>
      <c r="AB6" s="29">
        <f t="shared" ref="AB6:AB9" si="11">AA6-Y6</f>
        <v>392</v>
      </c>
      <c r="AC6" s="15"/>
    </row>
    <row r="7" spans="1:29" x14ac:dyDescent="0.7">
      <c r="A7" s="6">
        <v>3</v>
      </c>
      <c r="B7" s="7" t="s">
        <v>39</v>
      </c>
      <c r="C7" s="22" t="s">
        <v>7</v>
      </c>
      <c r="D7" s="23">
        <v>9916</v>
      </c>
      <c r="E7" s="26">
        <v>924</v>
      </c>
      <c r="F7" s="33">
        <f>(10000-D7)+E7</f>
        <v>1008</v>
      </c>
      <c r="G7" s="26">
        <v>2306</v>
      </c>
      <c r="H7" s="29">
        <f t="shared" si="1"/>
        <v>1382</v>
      </c>
      <c r="I7" s="26">
        <v>2468</v>
      </c>
      <c r="J7" s="29">
        <f t="shared" si="2"/>
        <v>162</v>
      </c>
      <c r="K7" s="26">
        <v>4730</v>
      </c>
      <c r="L7" s="29">
        <f t="shared" si="3"/>
        <v>2262</v>
      </c>
      <c r="M7" s="26">
        <v>5799</v>
      </c>
      <c r="N7" s="29">
        <f t="shared" si="4"/>
        <v>1069</v>
      </c>
      <c r="O7" s="26">
        <v>6981</v>
      </c>
      <c r="P7" s="29">
        <f t="shared" si="5"/>
        <v>1182</v>
      </c>
      <c r="Q7" s="26">
        <v>8011</v>
      </c>
      <c r="R7" s="29">
        <f t="shared" si="6"/>
        <v>1030</v>
      </c>
      <c r="S7" s="26">
        <v>9170</v>
      </c>
      <c r="T7" s="29">
        <f t="shared" si="7"/>
        <v>1159</v>
      </c>
      <c r="U7" s="26">
        <v>261</v>
      </c>
      <c r="V7" s="33">
        <f>10000-S7+U7</f>
        <v>1091</v>
      </c>
      <c r="W7" s="26">
        <v>1579</v>
      </c>
      <c r="X7" s="29">
        <f t="shared" si="9"/>
        <v>1318</v>
      </c>
      <c r="Y7" s="26">
        <v>2727</v>
      </c>
      <c r="Z7" s="29">
        <f t="shared" si="10"/>
        <v>1148</v>
      </c>
      <c r="AA7" s="26">
        <v>3669</v>
      </c>
      <c r="AB7" s="29">
        <f t="shared" si="11"/>
        <v>942</v>
      </c>
      <c r="AC7" s="15"/>
    </row>
    <row r="8" spans="1:29" ht="52.8" x14ac:dyDescent="0.7">
      <c r="A8" s="5">
        <v>4</v>
      </c>
      <c r="B8" s="7" t="s">
        <v>38</v>
      </c>
      <c r="C8" s="22" t="s">
        <v>8</v>
      </c>
      <c r="D8" s="23">
        <v>12092</v>
      </c>
      <c r="E8" s="23">
        <v>12634</v>
      </c>
      <c r="F8" s="29">
        <f t="shared" si="0"/>
        <v>542</v>
      </c>
      <c r="G8" s="23">
        <v>13250</v>
      </c>
      <c r="H8" s="29">
        <f t="shared" si="1"/>
        <v>616</v>
      </c>
      <c r="I8" s="23">
        <v>13773</v>
      </c>
      <c r="J8" s="29">
        <f t="shared" si="2"/>
        <v>523</v>
      </c>
      <c r="K8" s="23">
        <v>14243</v>
      </c>
      <c r="L8" s="29">
        <f t="shared" si="3"/>
        <v>470</v>
      </c>
      <c r="M8" s="23">
        <v>14540</v>
      </c>
      <c r="N8" s="29">
        <f t="shared" ref="N8:N10" si="12">M8-K8</f>
        <v>297</v>
      </c>
      <c r="O8" s="23">
        <v>14865</v>
      </c>
      <c r="P8" s="29">
        <f t="shared" si="5"/>
        <v>325</v>
      </c>
      <c r="Q8" s="23">
        <v>15180</v>
      </c>
      <c r="R8" s="29">
        <f t="shared" si="6"/>
        <v>315</v>
      </c>
      <c r="S8" s="23">
        <v>15499</v>
      </c>
      <c r="T8" s="29">
        <f t="shared" si="7"/>
        <v>319</v>
      </c>
      <c r="U8" s="23">
        <v>15821</v>
      </c>
      <c r="V8" s="29">
        <f t="shared" si="8"/>
        <v>322</v>
      </c>
      <c r="W8" s="23">
        <v>16157</v>
      </c>
      <c r="X8" s="29">
        <f t="shared" si="9"/>
        <v>336</v>
      </c>
      <c r="Y8" s="23">
        <v>16576</v>
      </c>
      <c r="Z8" s="29">
        <f t="shared" si="10"/>
        <v>419</v>
      </c>
      <c r="AA8" s="23">
        <v>16899</v>
      </c>
      <c r="AB8" s="29">
        <f t="shared" si="11"/>
        <v>323</v>
      </c>
      <c r="AC8" s="15"/>
    </row>
    <row r="9" spans="1:29" x14ac:dyDescent="0.7">
      <c r="A9" s="5" t="s">
        <v>9</v>
      </c>
      <c r="B9" s="8" t="s">
        <v>22</v>
      </c>
      <c r="C9" s="22" t="s">
        <v>46</v>
      </c>
      <c r="D9" s="23">
        <v>6720</v>
      </c>
      <c r="E9" s="26">
        <v>7059</v>
      </c>
      <c r="F9" s="29">
        <f t="shared" si="0"/>
        <v>339</v>
      </c>
      <c r="G9" s="26">
        <v>7507</v>
      </c>
      <c r="H9" s="29">
        <f t="shared" si="1"/>
        <v>448</v>
      </c>
      <c r="I9" s="26">
        <v>7893</v>
      </c>
      <c r="J9" s="29">
        <f t="shared" si="2"/>
        <v>386</v>
      </c>
      <c r="K9" s="26">
        <v>8309</v>
      </c>
      <c r="L9" s="29">
        <f t="shared" si="3"/>
        <v>416</v>
      </c>
      <c r="M9" s="26">
        <v>8652</v>
      </c>
      <c r="N9" s="29">
        <f t="shared" si="12"/>
        <v>343</v>
      </c>
      <c r="O9" s="26">
        <v>9330</v>
      </c>
      <c r="P9" s="29">
        <f t="shared" si="5"/>
        <v>678</v>
      </c>
      <c r="Q9" s="26">
        <v>9423</v>
      </c>
      <c r="R9" s="29">
        <f t="shared" si="6"/>
        <v>93</v>
      </c>
      <c r="S9" s="26">
        <v>9804</v>
      </c>
      <c r="T9" s="29">
        <f t="shared" si="7"/>
        <v>381</v>
      </c>
      <c r="U9" s="26">
        <v>192</v>
      </c>
      <c r="V9" s="29">
        <f t="shared" si="8"/>
        <v>-9612</v>
      </c>
      <c r="W9" s="26">
        <v>556</v>
      </c>
      <c r="X9" s="29">
        <f t="shared" si="9"/>
        <v>364</v>
      </c>
      <c r="Y9" s="26">
        <v>1012</v>
      </c>
      <c r="Z9" s="29">
        <f t="shared" si="10"/>
        <v>456</v>
      </c>
      <c r="AA9" s="26">
        <v>1493</v>
      </c>
      <c r="AB9" s="29">
        <f t="shared" si="11"/>
        <v>481</v>
      </c>
      <c r="AC9" s="16"/>
    </row>
    <row r="10" spans="1:29" ht="52.8" x14ac:dyDescent="0.7">
      <c r="A10" s="6" t="s">
        <v>12</v>
      </c>
      <c r="B10" s="8" t="s">
        <v>21</v>
      </c>
      <c r="C10" s="22" t="s">
        <v>49</v>
      </c>
      <c r="D10" s="23">
        <v>6615</v>
      </c>
      <c r="E10" s="23">
        <v>6864</v>
      </c>
      <c r="F10" s="29">
        <f t="shared" si="0"/>
        <v>249</v>
      </c>
      <c r="G10" s="23">
        <v>7205</v>
      </c>
      <c r="H10" s="29">
        <f t="shared" si="1"/>
        <v>341</v>
      </c>
      <c r="I10" s="23">
        <v>7500</v>
      </c>
      <c r="J10" s="29">
        <f t="shared" si="2"/>
        <v>295</v>
      </c>
      <c r="K10" s="23">
        <v>7817</v>
      </c>
      <c r="L10" s="29">
        <f t="shared" si="3"/>
        <v>317</v>
      </c>
      <c r="M10" s="23">
        <v>8080</v>
      </c>
      <c r="N10" s="29">
        <f t="shared" si="12"/>
        <v>263</v>
      </c>
      <c r="O10" s="23">
        <v>8370</v>
      </c>
      <c r="P10" s="29">
        <f t="shared" si="5"/>
        <v>290</v>
      </c>
      <c r="Q10" s="23">
        <v>8664</v>
      </c>
      <c r="R10" s="29">
        <f t="shared" si="6"/>
        <v>294</v>
      </c>
      <c r="S10" s="23">
        <v>8958</v>
      </c>
      <c r="T10" s="29">
        <f t="shared" si="7"/>
        <v>294</v>
      </c>
      <c r="U10" s="23">
        <v>9229</v>
      </c>
      <c r="V10" s="29">
        <f t="shared" si="8"/>
        <v>271</v>
      </c>
      <c r="W10" s="23">
        <v>9469</v>
      </c>
      <c r="X10" s="29">
        <f t="shared" si="9"/>
        <v>240</v>
      </c>
      <c r="Y10" s="23">
        <v>9779</v>
      </c>
      <c r="Z10" s="29">
        <f t="shared" si="10"/>
        <v>310</v>
      </c>
      <c r="AA10" s="23">
        <v>27</v>
      </c>
      <c r="AB10" s="33">
        <f>10000-Y10+AA10</f>
        <v>248</v>
      </c>
      <c r="AC10" s="16"/>
    </row>
    <row r="11" spans="1:29" x14ac:dyDescent="0.7">
      <c r="A11" s="6" t="s">
        <v>13</v>
      </c>
      <c r="B11" s="8" t="s">
        <v>20</v>
      </c>
      <c r="C11" s="22" t="s">
        <v>11</v>
      </c>
      <c r="D11" s="29" t="s">
        <v>11</v>
      </c>
      <c r="E11" s="23" t="s">
        <v>11</v>
      </c>
      <c r="F11" s="23" t="s">
        <v>11</v>
      </c>
      <c r="G11" s="23" t="s">
        <v>11</v>
      </c>
      <c r="H11" s="29" t="s">
        <v>11</v>
      </c>
      <c r="I11" s="23"/>
      <c r="J11" s="29" t="s">
        <v>11</v>
      </c>
      <c r="K11" s="23" t="s">
        <v>11</v>
      </c>
      <c r="L11" s="29" t="s">
        <v>11</v>
      </c>
      <c r="M11" s="23" t="s">
        <v>11</v>
      </c>
      <c r="N11" s="29" t="s">
        <v>11</v>
      </c>
      <c r="O11" s="23" t="s">
        <v>11</v>
      </c>
      <c r="P11" s="29" t="s">
        <v>11</v>
      </c>
      <c r="Q11" s="23" t="s">
        <v>11</v>
      </c>
      <c r="R11" s="29" t="s">
        <v>11</v>
      </c>
      <c r="S11" s="23"/>
      <c r="T11" s="29" t="s">
        <v>11</v>
      </c>
      <c r="U11" s="23"/>
      <c r="V11" s="29" t="s">
        <v>11</v>
      </c>
      <c r="W11" s="23"/>
      <c r="X11" s="29" t="s">
        <v>11</v>
      </c>
      <c r="Y11" s="23"/>
      <c r="Z11" s="29" t="s">
        <v>11</v>
      </c>
      <c r="AA11" s="23"/>
      <c r="AB11" s="29" t="s">
        <v>11</v>
      </c>
      <c r="AC11" s="16" t="s">
        <v>10</v>
      </c>
    </row>
    <row r="12" spans="1:29" x14ac:dyDescent="0.7">
      <c r="A12" s="6">
        <v>6</v>
      </c>
      <c r="B12" s="22" t="s">
        <v>37</v>
      </c>
      <c r="C12" s="22" t="s">
        <v>14</v>
      </c>
      <c r="D12" s="23">
        <v>22726</v>
      </c>
      <c r="E12" s="26">
        <v>23713</v>
      </c>
      <c r="F12" s="29">
        <f t="shared" ref="F12:F18" si="13">E12-D12</f>
        <v>987</v>
      </c>
      <c r="G12" s="26">
        <v>24999</v>
      </c>
      <c r="H12" s="29">
        <f t="shared" si="1"/>
        <v>1286</v>
      </c>
      <c r="I12" s="26">
        <v>26103</v>
      </c>
      <c r="J12" s="29">
        <f t="shared" si="2"/>
        <v>1104</v>
      </c>
      <c r="K12" s="26">
        <v>27382</v>
      </c>
      <c r="L12" s="29">
        <f t="shared" si="3"/>
        <v>1279</v>
      </c>
      <c r="M12" s="26">
        <v>28333</v>
      </c>
      <c r="N12" s="29">
        <f t="shared" ref="N12:N23" si="14">M12-K12</f>
        <v>951</v>
      </c>
      <c r="O12" s="26">
        <v>29459</v>
      </c>
      <c r="P12" s="29">
        <f t="shared" ref="P12:P23" si="15">O12-M12</f>
        <v>1126</v>
      </c>
      <c r="Q12" s="26">
        <v>30594</v>
      </c>
      <c r="R12" s="29">
        <f t="shared" si="6"/>
        <v>1135</v>
      </c>
      <c r="S12" s="26">
        <v>31725</v>
      </c>
      <c r="T12" s="29">
        <f t="shared" si="7"/>
        <v>1131</v>
      </c>
      <c r="U12" s="26">
        <v>32927</v>
      </c>
      <c r="V12" s="29">
        <f t="shared" si="8"/>
        <v>1202</v>
      </c>
      <c r="W12" s="26">
        <v>33922</v>
      </c>
      <c r="X12" s="29">
        <f t="shared" ref="X12:X18" si="16">W12-U12</f>
        <v>995</v>
      </c>
      <c r="Y12" s="26">
        <v>35239</v>
      </c>
      <c r="Z12" s="29">
        <f t="shared" ref="Z12:Z23" si="17">Y12-W12</f>
        <v>1317</v>
      </c>
      <c r="AA12" s="26">
        <v>36012</v>
      </c>
      <c r="AB12" s="29">
        <f t="shared" ref="AB12:AB23" si="18">AA12-Y12</f>
        <v>773</v>
      </c>
      <c r="AC12" s="15"/>
    </row>
    <row r="13" spans="1:29" ht="52.8" x14ac:dyDescent="0.7">
      <c r="A13" s="6">
        <v>8</v>
      </c>
      <c r="B13" s="9" t="s">
        <v>15</v>
      </c>
      <c r="C13" s="24" t="s">
        <v>47</v>
      </c>
      <c r="D13" s="23">
        <v>26004</v>
      </c>
      <c r="E13" s="25">
        <v>27703</v>
      </c>
      <c r="F13" s="29">
        <f t="shared" si="13"/>
        <v>1699</v>
      </c>
      <c r="G13" s="25">
        <v>29285</v>
      </c>
      <c r="H13" s="29">
        <f t="shared" si="1"/>
        <v>1582</v>
      </c>
      <c r="I13" s="25">
        <v>30796</v>
      </c>
      <c r="J13" s="29">
        <f t="shared" si="2"/>
        <v>1511</v>
      </c>
      <c r="K13" s="25">
        <v>32485</v>
      </c>
      <c r="L13" s="29">
        <f t="shared" si="3"/>
        <v>1689</v>
      </c>
      <c r="M13" s="25">
        <v>33873</v>
      </c>
      <c r="N13" s="29">
        <f t="shared" si="14"/>
        <v>1388</v>
      </c>
      <c r="O13" s="25">
        <v>35416</v>
      </c>
      <c r="P13" s="29">
        <f t="shared" si="15"/>
        <v>1543</v>
      </c>
      <c r="Q13" s="25">
        <v>36920</v>
      </c>
      <c r="R13" s="29">
        <f t="shared" si="6"/>
        <v>1504</v>
      </c>
      <c r="S13" s="25">
        <v>38125</v>
      </c>
      <c r="T13" s="29">
        <f t="shared" si="7"/>
        <v>1205</v>
      </c>
      <c r="U13" s="25">
        <v>39729</v>
      </c>
      <c r="V13" s="29">
        <f t="shared" si="8"/>
        <v>1604</v>
      </c>
      <c r="W13" s="25">
        <v>41188</v>
      </c>
      <c r="X13" s="29">
        <f t="shared" si="16"/>
        <v>1459</v>
      </c>
      <c r="Y13" s="25">
        <v>43050</v>
      </c>
      <c r="Z13" s="29">
        <f t="shared" si="17"/>
        <v>1862</v>
      </c>
      <c r="AA13" s="25">
        <v>44225</v>
      </c>
      <c r="AB13" s="29">
        <f t="shared" si="18"/>
        <v>1175</v>
      </c>
      <c r="AC13" s="17"/>
    </row>
    <row r="14" spans="1:29" ht="52.8" x14ac:dyDescent="0.7">
      <c r="A14" s="5">
        <v>10</v>
      </c>
      <c r="B14" s="8" t="s">
        <v>43</v>
      </c>
      <c r="C14" s="22" t="s">
        <v>42</v>
      </c>
      <c r="D14" s="23">
        <v>11118</v>
      </c>
      <c r="E14" s="23">
        <v>11477</v>
      </c>
      <c r="F14" s="29">
        <f t="shared" si="13"/>
        <v>359</v>
      </c>
      <c r="G14" s="23">
        <v>12082</v>
      </c>
      <c r="H14" s="29">
        <f t="shared" si="1"/>
        <v>605</v>
      </c>
      <c r="I14" s="23">
        <v>12516</v>
      </c>
      <c r="J14" s="29">
        <f t="shared" si="2"/>
        <v>434</v>
      </c>
      <c r="K14" s="23">
        <v>12948</v>
      </c>
      <c r="L14" s="29">
        <f t="shared" si="3"/>
        <v>432</v>
      </c>
      <c r="M14" s="23">
        <v>13332</v>
      </c>
      <c r="N14" s="29">
        <f t="shared" si="14"/>
        <v>384</v>
      </c>
      <c r="O14" s="23">
        <v>13500</v>
      </c>
      <c r="P14" s="29">
        <f t="shared" si="15"/>
        <v>168</v>
      </c>
      <c r="Q14" s="23">
        <v>14255</v>
      </c>
      <c r="R14" s="29">
        <f t="shared" si="6"/>
        <v>755</v>
      </c>
      <c r="S14" s="23">
        <v>14661</v>
      </c>
      <c r="T14" s="29">
        <f t="shared" si="7"/>
        <v>406</v>
      </c>
      <c r="U14" s="23">
        <v>15054</v>
      </c>
      <c r="V14" s="29">
        <f t="shared" si="8"/>
        <v>393</v>
      </c>
      <c r="W14" s="23">
        <v>15646</v>
      </c>
      <c r="X14" s="29">
        <f t="shared" si="16"/>
        <v>592</v>
      </c>
      <c r="Y14" s="23">
        <v>16260</v>
      </c>
      <c r="Z14" s="29">
        <f t="shared" si="17"/>
        <v>614</v>
      </c>
      <c r="AA14" s="23">
        <v>16740</v>
      </c>
      <c r="AB14" s="29">
        <f t="shared" si="18"/>
        <v>480</v>
      </c>
      <c r="AC14" s="16"/>
    </row>
    <row r="15" spans="1:29" x14ac:dyDescent="0.7">
      <c r="A15" s="5">
        <v>11</v>
      </c>
      <c r="B15" s="8" t="s">
        <v>16</v>
      </c>
      <c r="C15" s="22" t="s">
        <v>17</v>
      </c>
      <c r="D15" s="23">
        <v>17809</v>
      </c>
      <c r="E15" s="26">
        <v>18686</v>
      </c>
      <c r="F15" s="28">
        <f t="shared" si="13"/>
        <v>877</v>
      </c>
      <c r="G15" s="26">
        <v>19758</v>
      </c>
      <c r="H15" s="29">
        <f t="shared" si="1"/>
        <v>1072</v>
      </c>
      <c r="I15" s="26">
        <v>20618</v>
      </c>
      <c r="J15" s="29">
        <f t="shared" si="2"/>
        <v>860</v>
      </c>
      <c r="K15" s="26">
        <v>21556</v>
      </c>
      <c r="L15" s="29">
        <f t="shared" si="3"/>
        <v>938</v>
      </c>
      <c r="M15" s="26">
        <v>22309</v>
      </c>
      <c r="N15" s="29">
        <f t="shared" si="14"/>
        <v>753</v>
      </c>
      <c r="O15" s="26">
        <v>23141</v>
      </c>
      <c r="P15" s="29">
        <f t="shared" si="15"/>
        <v>832</v>
      </c>
      <c r="Q15" s="26">
        <v>23993</v>
      </c>
      <c r="R15" s="29">
        <f t="shared" si="6"/>
        <v>852</v>
      </c>
      <c r="S15" s="26">
        <v>24820</v>
      </c>
      <c r="T15" s="29">
        <f t="shared" si="7"/>
        <v>827</v>
      </c>
      <c r="U15" s="26">
        <v>25683</v>
      </c>
      <c r="V15" s="29">
        <f t="shared" si="8"/>
        <v>863</v>
      </c>
      <c r="W15" s="26">
        <v>26494</v>
      </c>
      <c r="X15" s="29">
        <f t="shared" si="16"/>
        <v>811</v>
      </c>
      <c r="Y15" s="26">
        <v>27541</v>
      </c>
      <c r="Z15" s="29">
        <f t="shared" si="17"/>
        <v>1047</v>
      </c>
      <c r="AA15" s="26">
        <v>28349</v>
      </c>
      <c r="AB15" s="29">
        <f t="shared" si="18"/>
        <v>808</v>
      </c>
      <c r="AC15" s="15"/>
    </row>
    <row r="16" spans="1:29" ht="52.8" x14ac:dyDescent="0.7">
      <c r="A16" s="5">
        <v>12</v>
      </c>
      <c r="B16" s="8" t="s">
        <v>18</v>
      </c>
      <c r="C16" s="22" t="s">
        <v>19</v>
      </c>
      <c r="D16" s="23">
        <v>14558</v>
      </c>
      <c r="E16" s="23">
        <v>15628</v>
      </c>
      <c r="F16" s="29">
        <f t="shared" si="13"/>
        <v>1070</v>
      </c>
      <c r="G16" s="23">
        <v>16591</v>
      </c>
      <c r="H16" s="29">
        <f t="shared" si="1"/>
        <v>963</v>
      </c>
      <c r="I16" s="23">
        <v>17428</v>
      </c>
      <c r="J16" s="29">
        <f t="shared" si="2"/>
        <v>837</v>
      </c>
      <c r="K16" s="23">
        <v>18353</v>
      </c>
      <c r="L16" s="29">
        <f t="shared" si="3"/>
        <v>925</v>
      </c>
      <c r="M16" s="23">
        <v>19128</v>
      </c>
      <c r="N16" s="29">
        <f t="shared" si="14"/>
        <v>775</v>
      </c>
      <c r="O16" s="23">
        <v>19920</v>
      </c>
      <c r="P16" s="29">
        <f t="shared" si="15"/>
        <v>792</v>
      </c>
      <c r="Q16" s="23">
        <v>20828</v>
      </c>
      <c r="R16" s="29">
        <f t="shared" si="6"/>
        <v>908</v>
      </c>
      <c r="S16" s="23">
        <v>21639</v>
      </c>
      <c r="T16" s="29">
        <f t="shared" si="7"/>
        <v>811</v>
      </c>
      <c r="U16" s="23">
        <v>22491</v>
      </c>
      <c r="V16" s="29">
        <f t="shared" si="8"/>
        <v>852</v>
      </c>
      <c r="W16" s="23">
        <v>23110</v>
      </c>
      <c r="X16" s="29">
        <f t="shared" si="16"/>
        <v>619</v>
      </c>
      <c r="Y16" s="23">
        <v>24382</v>
      </c>
      <c r="Z16" s="29">
        <f t="shared" si="17"/>
        <v>1272</v>
      </c>
      <c r="AA16" s="23">
        <v>25242</v>
      </c>
      <c r="AB16" s="29">
        <f t="shared" si="18"/>
        <v>860</v>
      </c>
      <c r="AC16" s="18"/>
    </row>
    <row r="17" spans="1:29" x14ac:dyDescent="0.7">
      <c r="A17" s="5">
        <v>13</v>
      </c>
      <c r="B17" s="8" t="s">
        <v>24</v>
      </c>
      <c r="C17" s="22" t="s">
        <v>25</v>
      </c>
      <c r="D17" s="23">
        <v>20028</v>
      </c>
      <c r="E17" s="26">
        <v>20397</v>
      </c>
      <c r="F17" s="28">
        <f t="shared" si="13"/>
        <v>369</v>
      </c>
      <c r="G17" s="26">
        <v>20854</v>
      </c>
      <c r="H17" s="29">
        <f t="shared" si="1"/>
        <v>457</v>
      </c>
      <c r="I17" s="26">
        <v>21239</v>
      </c>
      <c r="J17" s="29">
        <f t="shared" si="2"/>
        <v>385</v>
      </c>
      <c r="K17" s="26">
        <v>21636</v>
      </c>
      <c r="L17" s="29">
        <f t="shared" si="3"/>
        <v>397</v>
      </c>
      <c r="M17" s="26">
        <v>21907</v>
      </c>
      <c r="N17" s="29">
        <f t="shared" si="14"/>
        <v>271</v>
      </c>
      <c r="O17" s="26">
        <v>22150</v>
      </c>
      <c r="P17" s="29">
        <f t="shared" si="15"/>
        <v>243</v>
      </c>
      <c r="Q17" s="26">
        <v>22503</v>
      </c>
      <c r="R17" s="29">
        <f t="shared" si="6"/>
        <v>353</v>
      </c>
      <c r="S17" s="26">
        <v>23010</v>
      </c>
      <c r="T17" s="29">
        <f t="shared" si="7"/>
        <v>507</v>
      </c>
      <c r="U17" s="26">
        <v>23604</v>
      </c>
      <c r="V17" s="29">
        <f t="shared" si="8"/>
        <v>594</v>
      </c>
      <c r="W17" s="26">
        <v>24296</v>
      </c>
      <c r="X17" s="29">
        <f t="shared" si="16"/>
        <v>692</v>
      </c>
      <c r="Y17" s="26">
        <v>25057</v>
      </c>
      <c r="Z17" s="29">
        <f t="shared" si="17"/>
        <v>761</v>
      </c>
      <c r="AA17" s="26">
        <v>26099</v>
      </c>
      <c r="AB17" s="29">
        <f t="shared" si="18"/>
        <v>1042</v>
      </c>
      <c r="AC17" s="15"/>
    </row>
    <row r="18" spans="1:29" x14ac:dyDescent="0.7">
      <c r="A18" s="5">
        <v>14</v>
      </c>
      <c r="B18" s="6" t="s">
        <v>34</v>
      </c>
      <c r="C18" s="22" t="s">
        <v>26</v>
      </c>
      <c r="D18" s="23">
        <v>2588</v>
      </c>
      <c r="E18" s="26">
        <v>3375</v>
      </c>
      <c r="F18" s="28">
        <f t="shared" si="13"/>
        <v>787</v>
      </c>
      <c r="G18" s="26">
        <v>4625</v>
      </c>
      <c r="H18" s="29">
        <f t="shared" si="1"/>
        <v>1250</v>
      </c>
      <c r="I18" s="26">
        <v>5685</v>
      </c>
      <c r="J18" s="29">
        <f t="shared" si="2"/>
        <v>1060</v>
      </c>
      <c r="K18" s="26">
        <v>6819</v>
      </c>
      <c r="L18" s="29">
        <f t="shared" si="3"/>
        <v>1134</v>
      </c>
      <c r="M18" s="26">
        <v>7714</v>
      </c>
      <c r="N18" s="29">
        <f t="shared" si="14"/>
        <v>895</v>
      </c>
      <c r="O18" s="26">
        <v>8668</v>
      </c>
      <c r="P18" s="29">
        <f t="shared" si="15"/>
        <v>954</v>
      </c>
      <c r="Q18" s="26">
        <v>9524</v>
      </c>
      <c r="R18" s="29">
        <f t="shared" si="6"/>
        <v>856</v>
      </c>
      <c r="S18" s="26">
        <v>621</v>
      </c>
      <c r="T18" s="33">
        <f>(10000-Q18)+S18</f>
        <v>1097</v>
      </c>
      <c r="U18" s="26">
        <v>1493</v>
      </c>
      <c r="V18" s="29">
        <f t="shared" si="8"/>
        <v>872</v>
      </c>
      <c r="W18" s="26">
        <v>2436</v>
      </c>
      <c r="X18" s="29">
        <f t="shared" si="16"/>
        <v>943</v>
      </c>
      <c r="Y18" s="26">
        <v>3642</v>
      </c>
      <c r="Z18" s="29">
        <f t="shared" si="17"/>
        <v>1206</v>
      </c>
      <c r="AA18" s="26">
        <v>4522</v>
      </c>
      <c r="AB18" s="29">
        <f t="shared" si="18"/>
        <v>880</v>
      </c>
      <c r="AC18" s="15"/>
    </row>
    <row r="19" spans="1:29" x14ac:dyDescent="0.7">
      <c r="A19" s="5">
        <v>15</v>
      </c>
      <c r="B19" s="8" t="s">
        <v>27</v>
      </c>
      <c r="C19" s="22" t="s">
        <v>28</v>
      </c>
      <c r="D19" s="23">
        <v>24679</v>
      </c>
      <c r="E19" s="26">
        <v>25576</v>
      </c>
      <c r="F19" s="28">
        <f>E19-D19</f>
        <v>897</v>
      </c>
      <c r="G19" s="26">
        <v>26826</v>
      </c>
      <c r="H19" s="29">
        <f t="shared" si="1"/>
        <v>1250</v>
      </c>
      <c r="I19" s="26">
        <v>27916</v>
      </c>
      <c r="J19" s="29">
        <f t="shared" si="2"/>
        <v>1090</v>
      </c>
      <c r="K19" s="26">
        <v>29107</v>
      </c>
      <c r="L19" s="29">
        <f t="shared" si="3"/>
        <v>1191</v>
      </c>
      <c r="M19" s="26">
        <v>29910</v>
      </c>
      <c r="N19" s="29">
        <f t="shared" si="14"/>
        <v>803</v>
      </c>
      <c r="O19" s="26">
        <v>30669</v>
      </c>
      <c r="P19" s="29">
        <f t="shared" si="15"/>
        <v>759</v>
      </c>
      <c r="Q19" s="26">
        <v>31289</v>
      </c>
      <c r="R19" s="29">
        <f t="shared" si="6"/>
        <v>620</v>
      </c>
      <c r="S19" s="26">
        <v>31800</v>
      </c>
      <c r="T19" s="29">
        <f t="shared" si="7"/>
        <v>511</v>
      </c>
      <c r="U19" s="26">
        <v>32394</v>
      </c>
      <c r="V19" s="29">
        <f t="shared" si="8"/>
        <v>594</v>
      </c>
      <c r="W19" s="26">
        <v>33305</v>
      </c>
      <c r="X19" s="29">
        <f t="shared" ref="X19:X23" si="19">W19-U19</f>
        <v>911</v>
      </c>
      <c r="Y19" s="26">
        <v>34518</v>
      </c>
      <c r="Z19" s="29">
        <f t="shared" si="17"/>
        <v>1213</v>
      </c>
      <c r="AA19" s="26">
        <v>35390</v>
      </c>
      <c r="AB19" s="29">
        <f t="shared" si="18"/>
        <v>872</v>
      </c>
      <c r="AC19" s="16"/>
    </row>
    <row r="20" spans="1:29" ht="52.8" x14ac:dyDescent="0.7">
      <c r="A20" s="6">
        <v>16</v>
      </c>
      <c r="B20" s="8" t="s">
        <v>40</v>
      </c>
      <c r="C20" s="22" t="s">
        <v>29</v>
      </c>
      <c r="D20" s="23">
        <v>9455</v>
      </c>
      <c r="E20" s="23">
        <v>9780</v>
      </c>
      <c r="F20" s="29">
        <f>E20-D20</f>
        <v>325</v>
      </c>
      <c r="G20" s="23">
        <v>227</v>
      </c>
      <c r="H20" s="33">
        <f>10000-E20+G20</f>
        <v>447</v>
      </c>
      <c r="I20" s="23">
        <v>621</v>
      </c>
      <c r="J20" s="29">
        <f t="shared" si="2"/>
        <v>394</v>
      </c>
      <c r="K20" s="23">
        <v>1026</v>
      </c>
      <c r="L20" s="29">
        <f t="shared" si="3"/>
        <v>405</v>
      </c>
      <c r="M20" s="23">
        <v>1345</v>
      </c>
      <c r="N20" s="29">
        <f t="shared" si="14"/>
        <v>319</v>
      </c>
      <c r="O20" s="23">
        <v>1682</v>
      </c>
      <c r="P20" s="29">
        <f t="shared" si="15"/>
        <v>337</v>
      </c>
      <c r="Q20" s="23">
        <v>1975</v>
      </c>
      <c r="R20" s="29">
        <f t="shared" si="6"/>
        <v>293</v>
      </c>
      <c r="S20" s="23">
        <v>2333</v>
      </c>
      <c r="T20" s="29">
        <f t="shared" si="7"/>
        <v>358</v>
      </c>
      <c r="U20" s="23">
        <v>2633</v>
      </c>
      <c r="V20" s="29">
        <f t="shared" si="8"/>
        <v>300</v>
      </c>
      <c r="W20" s="23">
        <v>2961</v>
      </c>
      <c r="X20" s="29">
        <f t="shared" si="19"/>
        <v>328</v>
      </c>
      <c r="Y20" s="23">
        <v>3421</v>
      </c>
      <c r="Z20" s="29">
        <f t="shared" si="17"/>
        <v>460</v>
      </c>
      <c r="AA20" s="23">
        <v>3698</v>
      </c>
      <c r="AB20" s="29">
        <f t="shared" si="18"/>
        <v>277</v>
      </c>
      <c r="AC20" s="15"/>
    </row>
    <row r="21" spans="1:29" x14ac:dyDescent="0.7">
      <c r="A21" s="5">
        <v>17</v>
      </c>
      <c r="B21" s="8" t="s">
        <v>31</v>
      </c>
      <c r="C21" s="22" t="s">
        <v>30</v>
      </c>
      <c r="D21" s="23">
        <v>12178</v>
      </c>
      <c r="E21" s="26">
        <v>13134</v>
      </c>
      <c r="F21" s="28">
        <f>E21-D21</f>
        <v>956</v>
      </c>
      <c r="G21" s="26">
        <v>14545</v>
      </c>
      <c r="H21" s="29">
        <f t="shared" si="1"/>
        <v>1411</v>
      </c>
      <c r="I21" s="26">
        <v>15685</v>
      </c>
      <c r="J21" s="29">
        <f t="shared" si="2"/>
        <v>1140</v>
      </c>
      <c r="K21" s="26">
        <v>16858</v>
      </c>
      <c r="L21" s="29">
        <f t="shared" si="3"/>
        <v>1173</v>
      </c>
      <c r="M21" s="26">
        <v>17919</v>
      </c>
      <c r="N21" s="29">
        <f t="shared" si="14"/>
        <v>1061</v>
      </c>
      <c r="O21" s="26">
        <v>19112</v>
      </c>
      <c r="P21" s="29">
        <f t="shared" si="15"/>
        <v>1193</v>
      </c>
      <c r="Q21" s="26">
        <v>20283</v>
      </c>
      <c r="R21" s="29">
        <f t="shared" si="6"/>
        <v>1171</v>
      </c>
      <c r="S21" s="26">
        <v>21709</v>
      </c>
      <c r="T21" s="29">
        <f t="shared" si="7"/>
        <v>1426</v>
      </c>
      <c r="U21" s="26">
        <v>23244</v>
      </c>
      <c r="V21" s="29">
        <f t="shared" si="8"/>
        <v>1535</v>
      </c>
      <c r="W21" s="26">
        <v>24805</v>
      </c>
      <c r="X21" s="29">
        <f t="shared" si="19"/>
        <v>1561</v>
      </c>
      <c r="Y21" s="26">
        <v>26165</v>
      </c>
      <c r="Z21" s="29">
        <f t="shared" si="17"/>
        <v>1360</v>
      </c>
      <c r="AA21" s="26">
        <v>27380</v>
      </c>
      <c r="AB21" s="29">
        <f t="shared" si="18"/>
        <v>1215</v>
      </c>
      <c r="AC21" s="16"/>
    </row>
    <row r="22" spans="1:29" ht="52.8" x14ac:dyDescent="0.7">
      <c r="A22" s="6">
        <v>18</v>
      </c>
      <c r="B22" s="8" t="s">
        <v>36</v>
      </c>
      <c r="C22" s="22" t="s">
        <v>32</v>
      </c>
      <c r="D22" s="23">
        <v>3772</v>
      </c>
      <c r="E22" s="23">
        <v>4550</v>
      </c>
      <c r="F22" s="29">
        <f>E22-D22</f>
        <v>778</v>
      </c>
      <c r="G22" s="23">
        <v>4550</v>
      </c>
      <c r="H22" s="29">
        <f t="shared" si="1"/>
        <v>0</v>
      </c>
      <c r="I22" s="23">
        <v>6050</v>
      </c>
      <c r="J22" s="29">
        <f t="shared" si="2"/>
        <v>1500</v>
      </c>
      <c r="K22" s="23">
        <v>6768</v>
      </c>
      <c r="L22" s="29">
        <f t="shared" si="3"/>
        <v>718</v>
      </c>
      <c r="M22" s="23">
        <v>7362</v>
      </c>
      <c r="N22" s="29">
        <f t="shared" si="14"/>
        <v>594</v>
      </c>
      <c r="O22" s="23">
        <v>8017</v>
      </c>
      <c r="P22" s="29">
        <f t="shared" si="15"/>
        <v>655</v>
      </c>
      <c r="Q22" s="23">
        <v>8607</v>
      </c>
      <c r="R22" s="29">
        <f t="shared" si="6"/>
        <v>590</v>
      </c>
      <c r="S22" s="23">
        <v>9300</v>
      </c>
      <c r="T22" s="29">
        <f t="shared" si="7"/>
        <v>693</v>
      </c>
      <c r="U22" s="23">
        <v>9736</v>
      </c>
      <c r="V22" s="29">
        <f t="shared" si="8"/>
        <v>436</v>
      </c>
      <c r="W22" s="23">
        <v>133</v>
      </c>
      <c r="X22" s="33">
        <f>10000-U22+W22</f>
        <v>397</v>
      </c>
      <c r="Y22" s="23">
        <v>1058</v>
      </c>
      <c r="Z22" s="29">
        <f t="shared" si="17"/>
        <v>925</v>
      </c>
      <c r="AA22" s="23">
        <v>2122</v>
      </c>
      <c r="AB22" s="29">
        <f t="shared" si="18"/>
        <v>1064</v>
      </c>
      <c r="AC22" s="15"/>
    </row>
    <row r="23" spans="1:29" ht="105.6" x14ac:dyDescent="0.7">
      <c r="A23" s="6">
        <v>19</v>
      </c>
      <c r="B23" s="8" t="s">
        <v>35</v>
      </c>
      <c r="C23" s="22" t="s">
        <v>33</v>
      </c>
      <c r="D23" s="23">
        <v>971</v>
      </c>
      <c r="E23" s="23">
        <v>1415</v>
      </c>
      <c r="F23" s="29">
        <f>E23-D23</f>
        <v>444</v>
      </c>
      <c r="G23" s="23">
        <v>1958</v>
      </c>
      <c r="H23" s="29">
        <f t="shared" si="1"/>
        <v>543</v>
      </c>
      <c r="I23" s="23">
        <v>2333</v>
      </c>
      <c r="J23" s="29">
        <f t="shared" si="2"/>
        <v>375</v>
      </c>
      <c r="K23" s="23">
        <v>2682</v>
      </c>
      <c r="L23" s="29">
        <f t="shared" si="3"/>
        <v>349</v>
      </c>
      <c r="M23" s="23">
        <v>2943</v>
      </c>
      <c r="N23" s="29">
        <f t="shared" si="14"/>
        <v>261</v>
      </c>
      <c r="O23" s="23">
        <v>3198</v>
      </c>
      <c r="P23" s="29">
        <f t="shared" si="15"/>
        <v>255</v>
      </c>
      <c r="Q23" s="23">
        <v>3318</v>
      </c>
      <c r="R23" s="29">
        <f t="shared" si="6"/>
        <v>120</v>
      </c>
      <c r="S23" s="23">
        <v>3319</v>
      </c>
      <c r="T23" s="29">
        <f t="shared" si="7"/>
        <v>1</v>
      </c>
      <c r="U23" s="23">
        <v>3319</v>
      </c>
      <c r="V23" s="29">
        <f t="shared" si="8"/>
        <v>0</v>
      </c>
      <c r="W23" s="23">
        <v>3319</v>
      </c>
      <c r="X23" s="29">
        <f t="shared" si="19"/>
        <v>0</v>
      </c>
      <c r="Y23" s="23">
        <v>3319</v>
      </c>
      <c r="Z23" s="29">
        <f t="shared" si="17"/>
        <v>0</v>
      </c>
      <c r="AA23" s="23">
        <v>3319</v>
      </c>
      <c r="AB23" s="29">
        <f t="shared" si="18"/>
        <v>0</v>
      </c>
      <c r="AC23" s="15"/>
    </row>
    <row r="24" spans="1:29" x14ac:dyDescent="0.7">
      <c r="A24" s="6">
        <v>20</v>
      </c>
      <c r="B24" s="8" t="s">
        <v>63</v>
      </c>
      <c r="C24" s="22">
        <v>9107356</v>
      </c>
      <c r="D24" s="23">
        <v>0</v>
      </c>
      <c r="E24" s="23">
        <v>0</v>
      </c>
      <c r="F24" s="29">
        <v>0</v>
      </c>
      <c r="G24" s="23">
        <v>0</v>
      </c>
      <c r="H24" s="29">
        <v>0</v>
      </c>
      <c r="I24" s="23">
        <v>0</v>
      </c>
      <c r="J24" s="29">
        <f t="shared" ref="J24" si="20">I24-G24</f>
        <v>0</v>
      </c>
      <c r="K24" s="23">
        <v>2082</v>
      </c>
      <c r="L24" s="29">
        <f t="shared" ref="L24" si="21">K24-I24</f>
        <v>2082</v>
      </c>
      <c r="M24" s="23">
        <v>2082</v>
      </c>
      <c r="N24" s="29">
        <f t="shared" ref="N24" si="22">M24-K24</f>
        <v>0</v>
      </c>
      <c r="O24" s="23">
        <v>2082</v>
      </c>
      <c r="P24" s="29">
        <f t="shared" ref="P24" si="23">O24-M24</f>
        <v>0</v>
      </c>
      <c r="Q24" s="23">
        <v>2082</v>
      </c>
      <c r="R24" s="29">
        <f t="shared" ref="R24" si="24">Q24-O24</f>
        <v>0</v>
      </c>
      <c r="S24" s="23">
        <v>2082</v>
      </c>
      <c r="T24" s="29">
        <f t="shared" ref="T24" si="25">S24-Q24</f>
        <v>0</v>
      </c>
      <c r="U24" s="23">
        <v>2082</v>
      </c>
      <c r="V24" s="29">
        <f t="shared" ref="V24" si="26">U24-S24</f>
        <v>0</v>
      </c>
      <c r="W24" s="23">
        <v>2083</v>
      </c>
      <c r="X24" s="29">
        <f t="shared" ref="X24" si="27">W24-U24</f>
        <v>1</v>
      </c>
      <c r="Y24" s="23">
        <v>2083</v>
      </c>
      <c r="Z24" s="29">
        <f t="shared" ref="Z24" si="28">Y24-W24</f>
        <v>0</v>
      </c>
      <c r="AA24" s="23">
        <v>2083</v>
      </c>
      <c r="AB24" s="29">
        <f t="shared" ref="AB24" si="29">AA24-Y24</f>
        <v>0</v>
      </c>
      <c r="AC24" s="15"/>
    </row>
  </sheetData>
  <pageMargins left="0.70866141732283472" right="0.31496062992125984" top="0.55118110236220474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2024-11-28T03:27:41Z</cp:lastPrinted>
  <dcterms:created xsi:type="dcterms:W3CDTF">2022-07-06T13:46:36Z</dcterms:created>
  <dcterms:modified xsi:type="dcterms:W3CDTF">2025-01-10T04:06:11Z</dcterms:modified>
</cp:coreProperties>
</file>