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78" firstSheet="9" activeTab="12"/>
  </bookViews>
  <sheets>
    <sheet name="2566-คณะ,สำนัก" sheetId="61" r:id="rId1"/>
    <sheet name="กราฟ65-66 แม่โจ้-ชุมพร1 " sheetId="62" r:id="rId2"/>
    <sheet name="กราฟ65-66 แม่โจ้-แพร่1" sheetId="63" r:id="rId3"/>
    <sheet name="กราฟ65-66 ฟาร์มพร้าว1" sheetId="64" r:id="rId4"/>
    <sheet name="กราฟ65-66 ฟาร์มบ้านโปง" sheetId="65" r:id="rId5"/>
    <sheet name="กราฟ65-66โครงการแปรรูปผลิต" sheetId="66" r:id="rId6"/>
    <sheet name="กราฟ65-66 วิทยาลัยพลังงานทดแทน" sheetId="67" r:id="rId7"/>
    <sheet name="กราฟ65-66 สัตวศาสตร์" sheetId="68" r:id="rId8"/>
    <sheet name="กราฟ65-66-คลินิกรักษาสัตว์" sheetId="69" r:id="rId9"/>
    <sheet name="กราฟ65-66 คณะเทคโนโลยีการประมง" sheetId="70" r:id="rId10"/>
    <sheet name="กราฟ65-66 คณะวิศกรรมศาสตร์" sheetId="71" r:id="rId11"/>
    <sheet name="กราฟ65-66 ศูนย์อาคารที่พัก" sheetId="72" r:id="rId12"/>
    <sheet name="กราฟ65-66 ศูนย์วิจัยพลังงาน" sheetId="73" r:id="rId13"/>
    <sheet name="กราฟ65-66 สำนักวิจัยและส่งเสริม" sheetId="74" r:id="rId14"/>
    <sheet name="กราฟ65-66 คณะผลิตกรรมการเกษตร" sheetId="75" r:id="rId15"/>
    <sheet name="กราฟ65-66 คณะสถาปัตยกรรมศาสตร์" sheetId="76" r:id="rId16"/>
    <sheet name="กราฟ65-66 คณะเทคโนโลยีการสือสาร" sheetId="77" r:id="rId17"/>
    <sheet name="กราฟ65-66 คณะเศรษศาสตร์" sheetId="78" r:id="rId18"/>
    <sheet name="กราฟ65-66 คณะวิทยาศาสตร์" sheetId="79" r:id="rId19"/>
    <sheet name="กราฟ65-66 ศูนย์กล้วยไม้" sheetId="80" r:id="rId20"/>
    <sheet name="กราฟ65-66 วิทยาลัยบริหารศาสตร์" sheetId="81" r:id="rId21"/>
    <sheet name="กราฟ65-66 คณะบริหารธุรกิจ" sheetId="82" r:id="rId22"/>
    <sheet name="กราฟ65-66 สำนักหอสมุด" sheetId="83" r:id="rId23"/>
    <sheet name="กราฟ65-66 คณะศิลป์ศาสตร์" sheetId="84" r:id="rId24"/>
    <sheet name="กราฟ65-66 คณะพัฒนาการท่องเที่ยว" sheetId="85" r:id="rId25"/>
    <sheet name="กราฟ65-66 หอพักนักศึกษา" sheetId="86" r:id="rId26"/>
    <sheet name="กราฟ65-66 โรงอาหาร" sheetId="87" r:id="rId27"/>
    <sheet name="กราฟ65-66 สระว่ายน้ำ" sheetId="88" r:id="rId28"/>
    <sheet name="กราฟ65-66 สำนักงานมหาวิทยาลัย " sheetId="89" r:id="rId29"/>
    <sheet name="กราฟ64-65 ส่วนกลาง" sheetId="90" r:id="rId30"/>
    <sheet name="2565-คณะ,สำนัก" sheetId="9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vg" localSheetId="30">#REF!</definedName>
    <definedName name="_1vg" localSheetId="0">#REF!</definedName>
    <definedName name="_1vg" localSheetId="29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15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7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8">#REF!</definedName>
    <definedName name="_1vg" localSheetId="5">#REF!</definedName>
    <definedName name="_1vg">#REF!</definedName>
    <definedName name="_xlnm._FilterDatabase" localSheetId="30" hidden="1">'2565-คณะ,สำนัก'!$A$3:$H$27</definedName>
    <definedName name="_xlnm._FilterDatabase" localSheetId="0" hidden="1">'2566-คณะ,สำนัก'!$A$3:$H$27</definedName>
    <definedName name="_Flu40">50</definedName>
    <definedName name="_sss2" localSheetId="30">[1]DATA!#REF!</definedName>
    <definedName name="_sss2" localSheetId="0">[1]DATA!#REF!</definedName>
    <definedName name="_sss2" localSheetId="29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15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7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8">[1]DATA!#REF!</definedName>
    <definedName name="_sss2" localSheetId="5">[1]DATA!#REF!</definedName>
    <definedName name="_sss2">[1]DATA!#REF!</definedName>
    <definedName name="_sss4" localSheetId="30">[1]RE_DATA!#REF!</definedName>
    <definedName name="_sss4" localSheetId="0">[1]RE_DATA!#REF!</definedName>
    <definedName name="_sss4" localSheetId="29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15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7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8">[1]RE_DATA!#REF!</definedName>
    <definedName name="_sss4" localSheetId="5">[1]RE_DATA!#REF!</definedName>
    <definedName name="_sss4">[1]RE_DATA!#REF!</definedName>
    <definedName name="af_flu" localSheetId="30">#REF!</definedName>
    <definedName name="af_flu" localSheetId="0">#REF!</definedName>
    <definedName name="af_flu" localSheetId="29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15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7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8">#REF!</definedName>
    <definedName name="af_flu" localSheetId="5">#REF!</definedName>
    <definedName name="af_flu">#REF!</definedName>
    <definedName name="Baht" localSheetId="30">#REF!</definedName>
    <definedName name="Baht" localSheetId="0">#REF!</definedName>
    <definedName name="Baht" localSheetId="29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15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7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8">#REF!</definedName>
    <definedName name="Baht" localSheetId="5">#REF!</definedName>
    <definedName name="Baht">#REF!</definedName>
    <definedName name="be_flu" localSheetId="30">#REF!</definedName>
    <definedName name="be_flu" localSheetId="0">#REF!</definedName>
    <definedName name="be_flu" localSheetId="29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15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7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8">#REF!</definedName>
    <definedName name="be_flu" localSheetId="5">#REF!</definedName>
    <definedName name="be_flu">#REF!</definedName>
    <definedName name="c_watt" localSheetId="30">#REF!</definedName>
    <definedName name="c_watt" localSheetId="0">#REF!</definedName>
    <definedName name="c_watt" localSheetId="29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15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7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8">#REF!</definedName>
    <definedName name="c_watt" localSheetId="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0">[3]!hhind</definedName>
    <definedName name="hhind" localSheetId="0">[3]!hhind</definedName>
    <definedName name="hhind" localSheetId="29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15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7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8">[3]!hhind</definedName>
    <definedName name="hhind" localSheetId="5">[3]!hhind</definedName>
    <definedName name="hhind">[3]!hhind</definedName>
    <definedName name="HideDataBOQ" localSheetId="30">#REF!</definedName>
    <definedName name="HideDataBOQ" localSheetId="0">#REF!</definedName>
    <definedName name="HideDataBOQ" localSheetId="29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15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7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8">#REF!</definedName>
    <definedName name="HideDataBOQ" localSheetId="5">#REF!</definedName>
    <definedName name="HideDataBOQ">#REF!</definedName>
    <definedName name="High_lf" localSheetId="30">[1]DATA!#REF!</definedName>
    <definedName name="High_lf" localSheetId="0">[1]DATA!#REF!</definedName>
    <definedName name="High_lf" localSheetId="29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15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7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8">[1]DATA!#REF!</definedName>
    <definedName name="High_lf" localSheetId="5">[1]DATA!#REF!</definedName>
    <definedName name="High_lf">[1]DATA!#REF!</definedName>
    <definedName name="i_watt" localSheetId="30">#REF!</definedName>
    <definedName name="i_watt" localSheetId="0">#REF!</definedName>
    <definedName name="i_watt" localSheetId="29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15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7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8">#REF!</definedName>
    <definedName name="i_watt" localSheetId="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0">[1]RE_DATA!#REF!</definedName>
    <definedName name="L.F." localSheetId="0">[1]RE_DATA!#REF!</definedName>
    <definedName name="L.F." localSheetId="29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15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7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8">[1]RE_DATA!#REF!</definedName>
    <definedName name="L.F." localSheetId="5">[1]RE_DATA!#REF!</definedName>
    <definedName name="L.F.">[1]RE_DATA!#REF!</definedName>
    <definedName name="l_mainair" localSheetId="30">'[2]eirr-a (บท4)'!#REF!</definedName>
    <definedName name="l_mainair" localSheetId="0">'[2]eirr-a (บท4)'!#REF!</definedName>
    <definedName name="l_mainair" localSheetId="29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15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7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8">'[2]eirr-a (บท4)'!#REF!</definedName>
    <definedName name="l_mainair" localSheetId="5">'[2]eirr-a (บท4)'!#REF!</definedName>
    <definedName name="l_mainair">'[2]eirr-a (บท4)'!#REF!</definedName>
    <definedName name="maintain_air4" localSheetId="30">'[2]eirr-a (บท4)'!#REF!</definedName>
    <definedName name="maintain_air4" localSheetId="0">'[2]eirr-a (บท4)'!#REF!</definedName>
    <definedName name="maintain_air4" localSheetId="29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15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7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8">'[2]eirr-a (บท4)'!#REF!</definedName>
    <definedName name="maintain_air4" localSheetId="5">'[2]eirr-a (บท4)'!#REF!</definedName>
    <definedName name="maintain_air4">'[2]eirr-a (บท4)'!#REF!</definedName>
    <definedName name="ohind" localSheetId="30">[3]!ohind</definedName>
    <definedName name="ohind" localSheetId="0">[3]!ohind</definedName>
    <definedName name="ohind" localSheetId="29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15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7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8">[3]!ohind</definedName>
    <definedName name="ohind" localSheetId="5">[3]!ohind</definedName>
    <definedName name="ohind">[3]!ohind</definedName>
    <definedName name="Peak" localSheetId="30">[1]RE_DATA!#REF!</definedName>
    <definedName name="Peak" localSheetId="0">[1]RE_DATA!#REF!</definedName>
    <definedName name="Peak" localSheetId="29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15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7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8">[1]RE_DATA!#REF!</definedName>
    <definedName name="Peak" localSheetId="5">[1]RE_DATA!#REF!</definedName>
    <definedName name="Peak">[1]RE_DATA!#REF!</definedName>
    <definedName name="_xlnm.Print_Titles" localSheetId="30">'2565-คณะ,สำนัก'!$2:$3</definedName>
    <definedName name="_xlnm.Print_Titles" localSheetId="0">'2566-คณะ,สำนัก'!$2:$3</definedName>
    <definedName name="save" localSheetId="30">#REF!</definedName>
    <definedName name="save" localSheetId="0">#REF!</definedName>
    <definedName name="save" localSheetId="29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15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7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8">#REF!</definedName>
    <definedName name="save" localSheetId="5">#REF!</definedName>
    <definedName name="save">#REF!</definedName>
    <definedName name="unit">'[2]eirr-a (บท5)'!$G$9</definedName>
    <definedName name="vg0" localSheetId="30">#REF!</definedName>
    <definedName name="vg0" localSheetId="0">#REF!</definedName>
    <definedName name="vg0" localSheetId="29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15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7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8">#REF!</definedName>
    <definedName name="vg0" localSheetId="5">#REF!</definedName>
    <definedName name="vg0">#REF!</definedName>
    <definedName name="xxx10" localSheetId="30">[4]RE_DATA!#REF!</definedName>
    <definedName name="xxx10" localSheetId="0">[4]RE_DATA!#REF!</definedName>
    <definedName name="xxx10" localSheetId="29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15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7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8">[4]RE_DATA!#REF!</definedName>
    <definedName name="xxx10" localSheetId="5">[4]RE_DATA!#REF!</definedName>
    <definedName name="xxx10">[4]RE_DATA!#REF!</definedName>
    <definedName name="xxx14" localSheetId="30">[4]RE_DATA!#REF!</definedName>
    <definedName name="xxx14" localSheetId="0">[4]RE_DATA!#REF!</definedName>
    <definedName name="xxx14" localSheetId="29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15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7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8">[4]RE_DATA!#REF!</definedName>
    <definedName name="xxx14" localSheetId="5">[4]RE_DATA!#REF!</definedName>
    <definedName name="xxx14">[4]RE_DATA!#REF!</definedName>
    <definedName name="xxx6" localSheetId="30">[4]DATA!#REF!</definedName>
    <definedName name="xxx6" localSheetId="0">[4]DATA!#REF!</definedName>
    <definedName name="xxx6" localSheetId="29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15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7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8">[4]DATA!#REF!</definedName>
    <definedName name="xxx6" localSheetId="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7" l="1"/>
  <c r="E10" i="78"/>
  <c r="E8" i="77"/>
  <c r="E8" i="78"/>
  <c r="E11" i="78" l="1"/>
  <c r="E9" i="77"/>
  <c r="E10" i="77"/>
  <c r="E13" i="78"/>
  <c r="E13" i="77"/>
  <c r="E12" i="78"/>
  <c r="E10" i="81"/>
  <c r="E11" i="77"/>
  <c r="E9" i="78" l="1"/>
  <c r="E9" i="81"/>
  <c r="E8" i="84"/>
  <c r="E13" i="87"/>
  <c r="E12" i="87"/>
  <c r="E11" i="87"/>
  <c r="E10" i="87"/>
  <c r="E8" i="87"/>
  <c r="E9" i="87" l="1"/>
  <c r="E9" i="84"/>
  <c r="E14" i="84"/>
  <c r="E15" i="84"/>
  <c r="E12" i="84"/>
  <c r="E10" i="84"/>
  <c r="E13" i="84"/>
  <c r="E11" i="84"/>
  <c r="E10" i="88" l="1"/>
  <c r="E11" i="88"/>
  <c r="E12" i="88"/>
  <c r="E8" i="88"/>
  <c r="E13" i="88"/>
  <c r="E14" i="88"/>
  <c r="E15" i="88"/>
  <c r="E9" i="88" l="1"/>
  <c r="E15" i="69" l="1"/>
  <c r="E14" i="69"/>
  <c r="E13" i="69"/>
  <c r="E15" i="73"/>
  <c r="E14" i="73"/>
  <c r="E13" i="73"/>
  <c r="E8" i="73" l="1"/>
  <c r="E12" i="73"/>
  <c r="E8" i="69"/>
  <c r="E12" i="69"/>
  <c r="F4" i="88"/>
  <c r="E10" i="73"/>
  <c r="E10" i="69"/>
  <c r="F12" i="84"/>
  <c r="E11" i="73"/>
  <c r="E11" i="69"/>
  <c r="E9" i="73" l="1"/>
  <c r="E9" i="69"/>
  <c r="E8" i="89" l="1"/>
  <c r="E10" i="89"/>
  <c r="E11" i="89"/>
  <c r="E12" i="89"/>
  <c r="E13" i="89"/>
  <c r="E8" i="86"/>
  <c r="E10" i="86"/>
  <c r="E11" i="86"/>
  <c r="E12" i="86"/>
  <c r="E13" i="86"/>
  <c r="E8" i="85"/>
  <c r="E11" i="85"/>
  <c r="E12" i="85"/>
  <c r="E13" i="85"/>
  <c r="E8" i="83"/>
  <c r="E10" i="83"/>
  <c r="E11" i="83"/>
  <c r="E12" i="83"/>
  <c r="E13" i="83"/>
  <c r="E14" i="83"/>
  <c r="E15" i="83"/>
  <c r="E8" i="82"/>
  <c r="E10" i="82"/>
  <c r="E11" i="82"/>
  <c r="F11" i="82"/>
  <c r="E12" i="82"/>
  <c r="E13" i="82"/>
  <c r="E14" i="82"/>
  <c r="E15" i="82"/>
  <c r="E10" i="80"/>
  <c r="E11" i="80"/>
  <c r="E12" i="80"/>
  <c r="E13" i="80"/>
  <c r="E14" i="80"/>
  <c r="E15" i="80"/>
  <c r="E8" i="79"/>
  <c r="E10" i="79"/>
  <c r="E12" i="79"/>
  <c r="E13" i="79"/>
  <c r="E14" i="79"/>
  <c r="E15" i="79"/>
  <c r="E8" i="76"/>
  <c r="E10" i="76"/>
  <c r="E11" i="76"/>
  <c r="E12" i="76"/>
  <c r="E13" i="76"/>
  <c r="E8" i="75"/>
  <c r="E11" i="75"/>
  <c r="E12" i="75"/>
  <c r="E13" i="75"/>
  <c r="E8" i="74"/>
  <c r="E10" i="74"/>
  <c r="E11" i="74"/>
  <c r="E12" i="74"/>
  <c r="E13" i="74"/>
  <c r="E14" i="74"/>
  <c r="E15" i="74"/>
  <c r="E8" i="71"/>
  <c r="F8" i="71"/>
  <c r="E10" i="71"/>
  <c r="E11" i="71"/>
  <c r="E12" i="71"/>
  <c r="E13" i="71"/>
  <c r="E8" i="70"/>
  <c r="E10" i="70"/>
  <c r="E11" i="70"/>
  <c r="E12" i="70"/>
  <c r="E13" i="70"/>
  <c r="E8" i="90" l="1"/>
  <c r="E9" i="90"/>
  <c r="E15" i="90"/>
  <c r="E10" i="90"/>
  <c r="E9" i="86"/>
  <c r="E9" i="76"/>
  <c r="F9" i="71"/>
  <c r="E9" i="82"/>
  <c r="E9" i="83"/>
  <c r="E9" i="89"/>
  <c r="E9" i="70"/>
  <c r="E9" i="71"/>
  <c r="E9" i="74"/>
  <c r="E9" i="79"/>
  <c r="E9" i="80"/>
  <c r="F15" i="67" l="1"/>
  <c r="E43" i="67" s="1"/>
  <c r="F15" i="68"/>
  <c r="E43" i="68" s="1"/>
  <c r="E15" i="66"/>
  <c r="E15" i="67"/>
  <c r="E15" i="68"/>
  <c r="F14" i="66"/>
  <c r="E42" i="66" s="1"/>
  <c r="F14" i="67"/>
  <c r="E42" i="67" s="1"/>
  <c r="E14" i="66"/>
  <c r="E14" i="67"/>
  <c r="F13" i="68"/>
  <c r="E41" i="68" s="1"/>
  <c r="E13" i="66"/>
  <c r="F12" i="67"/>
  <c r="E40" i="67" s="1"/>
  <c r="F12" i="68"/>
  <c r="E40" i="68" s="1"/>
  <c r="F11" i="67"/>
  <c r="E39" i="67" s="1"/>
  <c r="F11" i="68"/>
  <c r="E39" i="68" s="1"/>
  <c r="E11" i="66"/>
  <c r="F10" i="67"/>
  <c r="E38" i="67" s="1"/>
  <c r="E10" i="66"/>
  <c r="E10" i="67"/>
  <c r="E10" i="68"/>
  <c r="F9" i="66"/>
  <c r="E37" i="66" s="1"/>
  <c r="F8" i="66"/>
  <c r="E36" i="66" s="1"/>
  <c r="F8" i="67"/>
  <c r="E36" i="67" s="1"/>
  <c r="F8" i="68"/>
  <c r="E36" i="68" s="1"/>
  <c r="E7" i="66"/>
  <c r="E7" i="67"/>
  <c r="F6" i="67"/>
  <c r="E34" i="67" s="1"/>
  <c r="E6" i="66"/>
  <c r="E6" i="67"/>
  <c r="E6" i="68"/>
  <c r="F5" i="66"/>
  <c r="E33" i="66" s="1"/>
  <c r="E5" i="66"/>
  <c r="E5" i="67"/>
  <c r="F4" i="66"/>
  <c r="E32" i="66" s="1"/>
  <c r="D15" i="62"/>
  <c r="C43" i="62" s="1"/>
  <c r="C15" i="62"/>
  <c r="D14" i="62"/>
  <c r="C42" i="62" s="1"/>
  <c r="C14" i="62"/>
  <c r="D13" i="62"/>
  <c r="C41" i="62" s="1"/>
  <c r="C13" i="62"/>
  <c r="D12" i="62"/>
  <c r="C40" i="62" s="1"/>
  <c r="C12" i="62"/>
  <c r="D11" i="62"/>
  <c r="C39" i="62" s="1"/>
  <c r="C11" i="62"/>
  <c r="D10" i="62"/>
  <c r="C38" i="62" s="1"/>
  <c r="C10" i="62"/>
  <c r="C9" i="62"/>
  <c r="D8" i="62"/>
  <c r="C36" i="62" s="1"/>
  <c r="C8" i="62"/>
  <c r="D7" i="62"/>
  <c r="C35" i="62" s="1"/>
  <c r="C6" i="62"/>
  <c r="D5" i="62"/>
  <c r="C33" i="62" s="1"/>
  <c r="C5" i="62"/>
  <c r="D4" i="62"/>
  <c r="C32" i="62" s="1"/>
  <c r="C4" i="62"/>
  <c r="D15" i="63"/>
  <c r="C43" i="63" s="1"/>
  <c r="C15" i="63"/>
  <c r="D14" i="63"/>
  <c r="C42" i="63" s="1"/>
  <c r="C14" i="63"/>
  <c r="D13" i="63"/>
  <c r="C41" i="63" s="1"/>
  <c r="C13" i="63"/>
  <c r="D12" i="63"/>
  <c r="C40" i="63" s="1"/>
  <c r="C12" i="63"/>
  <c r="D11" i="63"/>
  <c r="C39" i="63" s="1"/>
  <c r="C11" i="63"/>
  <c r="C10" i="63"/>
  <c r="D9" i="63"/>
  <c r="C37" i="63" s="1"/>
  <c r="C9" i="63"/>
  <c r="D8" i="63"/>
  <c r="C36" i="63" s="1"/>
  <c r="C8" i="63"/>
  <c r="D7" i="63"/>
  <c r="C35" i="63" s="1"/>
  <c r="C7" i="63"/>
  <c r="D6" i="63"/>
  <c r="C34" i="63" s="1"/>
  <c r="C6" i="63"/>
  <c r="D5" i="63"/>
  <c r="C33" i="63" s="1"/>
  <c r="C5" i="63"/>
  <c r="D4" i="63"/>
  <c r="C32" i="63" s="1"/>
  <c r="C4" i="63"/>
  <c r="D15" i="64"/>
  <c r="C43" i="64" s="1"/>
  <c r="C15" i="64"/>
  <c r="D14" i="64"/>
  <c r="C42" i="64" s="1"/>
  <c r="C14" i="64"/>
  <c r="D13" i="64"/>
  <c r="C41" i="64" s="1"/>
  <c r="C13" i="64"/>
  <c r="D12" i="64"/>
  <c r="C40" i="64" s="1"/>
  <c r="C12" i="64"/>
  <c r="D11" i="64"/>
  <c r="C39" i="64" s="1"/>
  <c r="C11" i="64"/>
  <c r="D10" i="64"/>
  <c r="C38" i="64" s="1"/>
  <c r="D9" i="64"/>
  <c r="C37" i="64" s="1"/>
  <c r="C9" i="64"/>
  <c r="D8" i="64"/>
  <c r="C36" i="64" s="1"/>
  <c r="C8" i="64"/>
  <c r="D7" i="64"/>
  <c r="C35" i="64" s="1"/>
  <c r="C7" i="64"/>
  <c r="C6" i="64"/>
  <c r="D5" i="64"/>
  <c r="C33" i="64" s="1"/>
  <c r="C5" i="64"/>
  <c r="D4" i="64"/>
  <c r="C32" i="64" s="1"/>
  <c r="C4" i="64"/>
  <c r="D15" i="65"/>
  <c r="C43" i="65" s="1"/>
  <c r="C15" i="65"/>
  <c r="C14" i="65"/>
  <c r="D13" i="65"/>
  <c r="C41" i="65" s="1"/>
  <c r="C13" i="65"/>
  <c r="D12" i="65"/>
  <c r="C40" i="65" s="1"/>
  <c r="C12" i="65"/>
  <c r="D11" i="65"/>
  <c r="C39" i="65" s="1"/>
  <c r="C11" i="65"/>
  <c r="D10" i="65"/>
  <c r="C38" i="65" s="1"/>
  <c r="C10" i="65"/>
  <c r="D9" i="65"/>
  <c r="C37" i="65" s="1"/>
  <c r="C9" i="65"/>
  <c r="D8" i="65"/>
  <c r="C36" i="65" s="1"/>
  <c r="C8" i="65"/>
  <c r="D7" i="65"/>
  <c r="C35" i="65" s="1"/>
  <c r="C7" i="65"/>
  <c r="C6" i="65"/>
  <c r="D5" i="65"/>
  <c r="C33" i="65" s="1"/>
  <c r="C5" i="65"/>
  <c r="D4" i="65"/>
  <c r="C32" i="65" s="1"/>
  <c r="C4" i="65"/>
  <c r="D15" i="66"/>
  <c r="C43" i="66" s="1"/>
  <c r="C15" i="66"/>
  <c r="C14" i="66"/>
  <c r="D13" i="66"/>
  <c r="C41" i="66" s="1"/>
  <c r="C13" i="66"/>
  <c r="D12" i="66"/>
  <c r="C40" i="66" s="1"/>
  <c r="C12" i="66"/>
  <c r="D11" i="66"/>
  <c r="C39" i="66" s="1"/>
  <c r="C11" i="66"/>
  <c r="D10" i="66"/>
  <c r="C38" i="66" s="1"/>
  <c r="C10" i="66"/>
  <c r="D9" i="66"/>
  <c r="C37" i="66" s="1"/>
  <c r="C9" i="66"/>
  <c r="D8" i="66"/>
  <c r="C36" i="66" s="1"/>
  <c r="C8" i="66"/>
  <c r="D7" i="66"/>
  <c r="C35" i="66" s="1"/>
  <c r="C7" i="66"/>
  <c r="D6" i="66"/>
  <c r="C34" i="66" s="1"/>
  <c r="C6" i="66"/>
  <c r="D5" i="66"/>
  <c r="C33" i="66" s="1"/>
  <c r="C5" i="66"/>
  <c r="D4" i="66"/>
  <c r="C32" i="66" s="1"/>
  <c r="C4" i="66"/>
  <c r="D15" i="67"/>
  <c r="C43" i="67" s="1"/>
  <c r="C15" i="67"/>
  <c r="D14" i="67"/>
  <c r="C42" i="67" s="1"/>
  <c r="C14" i="67"/>
  <c r="D13" i="67"/>
  <c r="C41" i="67" s="1"/>
  <c r="C13" i="67"/>
  <c r="D12" i="67"/>
  <c r="C40" i="67" s="1"/>
  <c r="C12" i="67"/>
  <c r="D11" i="67"/>
  <c r="C39" i="67" s="1"/>
  <c r="C11" i="67"/>
  <c r="D10" i="67"/>
  <c r="C38" i="67" s="1"/>
  <c r="C10" i="67"/>
  <c r="D9" i="67"/>
  <c r="C37" i="67" s="1"/>
  <c r="C9" i="67"/>
  <c r="D8" i="67"/>
  <c r="C36" i="67" s="1"/>
  <c r="C8" i="67"/>
  <c r="D7" i="67"/>
  <c r="C35" i="67" s="1"/>
  <c r="C7" i="67"/>
  <c r="D6" i="67"/>
  <c r="C34" i="67" s="1"/>
  <c r="C6" i="67"/>
  <c r="D5" i="67"/>
  <c r="C33" i="67" s="1"/>
  <c r="C5" i="67"/>
  <c r="D4" i="67"/>
  <c r="C32" i="67" s="1"/>
  <c r="C4" i="67"/>
  <c r="D15" i="68"/>
  <c r="C43" i="68" s="1"/>
  <c r="C15" i="68"/>
  <c r="D14" i="68"/>
  <c r="C42" i="68" s="1"/>
  <c r="D13" i="68"/>
  <c r="C41" i="68" s="1"/>
  <c r="C13" i="68"/>
  <c r="D12" i="68"/>
  <c r="C40" i="68" s="1"/>
  <c r="C12" i="68"/>
  <c r="D11" i="68"/>
  <c r="C39" i="68" s="1"/>
  <c r="C11" i="68"/>
  <c r="D10" i="68"/>
  <c r="C38" i="68" s="1"/>
  <c r="C10" i="68"/>
  <c r="D9" i="68"/>
  <c r="C37" i="68" s="1"/>
  <c r="C9" i="68"/>
  <c r="D8" i="68"/>
  <c r="C36" i="68" s="1"/>
  <c r="C8" i="68"/>
  <c r="D7" i="68"/>
  <c r="C35" i="68" s="1"/>
  <c r="C7" i="68"/>
  <c r="D6" i="68"/>
  <c r="C34" i="68" s="1"/>
  <c r="C6" i="68"/>
  <c r="D5" i="68"/>
  <c r="C33" i="68" s="1"/>
  <c r="C5" i="68"/>
  <c r="D4" i="68"/>
  <c r="C32" i="68" s="1"/>
  <c r="C4" i="68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E14" i="90"/>
  <c r="F13" i="90"/>
  <c r="E40" i="90" s="1"/>
  <c r="E13" i="90"/>
  <c r="F12" i="90"/>
  <c r="E39" i="90" s="1"/>
  <c r="E12" i="90"/>
  <c r="F11" i="90"/>
  <c r="E38" i="90" s="1"/>
  <c r="E11" i="90"/>
  <c r="F10" i="90"/>
  <c r="E37" i="90" s="1"/>
  <c r="F9" i="90"/>
  <c r="E36" i="90" s="1"/>
  <c r="F8" i="90"/>
  <c r="E35" i="90" s="1"/>
  <c r="D8" i="90"/>
  <c r="C35" i="90" s="1"/>
  <c r="C8" i="90"/>
  <c r="F7" i="90"/>
  <c r="E34" i="90" s="1"/>
  <c r="E7" i="90"/>
  <c r="F6" i="90"/>
  <c r="E33" i="90" s="1"/>
  <c r="E6" i="90"/>
  <c r="F5" i="90"/>
  <c r="E32" i="90" s="1"/>
  <c r="E5" i="90"/>
  <c r="F4" i="90"/>
  <c r="E31" i="90" s="1"/>
  <c r="E4" i="90"/>
  <c r="C2" i="90"/>
  <c r="C29" i="90" s="1"/>
  <c r="F13" i="89"/>
  <c r="E41" i="89" s="1"/>
  <c r="F12" i="89"/>
  <c r="E40" i="89" s="1"/>
  <c r="F11" i="89"/>
  <c r="E39" i="89" s="1"/>
  <c r="F10" i="89"/>
  <c r="E38" i="89" s="1"/>
  <c r="F9" i="89"/>
  <c r="E37" i="89" s="1"/>
  <c r="F8" i="89"/>
  <c r="E36" i="89" s="1"/>
  <c r="F7" i="89"/>
  <c r="E35" i="89" s="1"/>
  <c r="E7" i="89"/>
  <c r="F6" i="89"/>
  <c r="E34" i="89" s="1"/>
  <c r="E6" i="89"/>
  <c r="F5" i="89"/>
  <c r="E33" i="89" s="1"/>
  <c r="E5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F6" i="88"/>
  <c r="E34" i="88" s="1"/>
  <c r="E6" i="88"/>
  <c r="F5" i="88"/>
  <c r="E33" i="88" s="1"/>
  <c r="E5" i="88"/>
  <c r="E32" i="88"/>
  <c r="E4" i="88"/>
  <c r="C2" i="88"/>
  <c r="C30" i="88" s="1"/>
  <c r="D15" i="87"/>
  <c r="C43" i="87" s="1"/>
  <c r="F13" i="87"/>
  <c r="E41" i="87" s="1"/>
  <c r="F12" i="87"/>
  <c r="E40" i="87" s="1"/>
  <c r="F11" i="87"/>
  <c r="E39" i="87" s="1"/>
  <c r="D11" i="87"/>
  <c r="C39" i="87" s="1"/>
  <c r="F10" i="87"/>
  <c r="E38" i="87" s="1"/>
  <c r="F9" i="87"/>
  <c r="E37" i="87" s="1"/>
  <c r="F8" i="87"/>
  <c r="E36" i="87" s="1"/>
  <c r="F7" i="87"/>
  <c r="E35" i="87" s="1"/>
  <c r="E7" i="87"/>
  <c r="D7" i="87"/>
  <c r="C35" i="87" s="1"/>
  <c r="F6" i="87"/>
  <c r="E34" i="87" s="1"/>
  <c r="E6" i="87"/>
  <c r="F5" i="87"/>
  <c r="E33" i="87" s="1"/>
  <c r="E5" i="87"/>
  <c r="F4" i="87"/>
  <c r="E32" i="87" s="1"/>
  <c r="E4" i="87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F6" i="86"/>
  <c r="E34" i="86" s="1"/>
  <c r="E6" i="86"/>
  <c r="D6" i="86"/>
  <c r="C34" i="86" s="1"/>
  <c r="F5" i="86"/>
  <c r="E33" i="86" s="1"/>
  <c r="E5" i="86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F6" i="85"/>
  <c r="E34" i="85" s="1"/>
  <c r="E6" i="85"/>
  <c r="F5" i="85"/>
  <c r="E33" i="85" s="1"/>
  <c r="E5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E40" i="84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5" i="84"/>
  <c r="E33" i="84" s="1"/>
  <c r="E5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2" i="83"/>
  <c r="E40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5" i="83"/>
  <c r="E33" i="83" s="1"/>
  <c r="E5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2" i="81"/>
  <c r="E40" i="81" s="1"/>
  <c r="E12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5" i="81"/>
  <c r="E33" i="81" s="1"/>
  <c r="E5" i="81"/>
  <c r="F4" i="81"/>
  <c r="E32" i="81" s="1"/>
  <c r="E4" i="81"/>
  <c r="C2" i="81"/>
  <c r="C30" i="81" s="1"/>
  <c r="F15" i="80"/>
  <c r="E43" i="80" s="1"/>
  <c r="F13" i="80"/>
  <c r="E41" i="80" s="1"/>
  <c r="F12" i="80"/>
  <c r="E40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5" i="80"/>
  <c r="E33" i="80" s="1"/>
  <c r="E5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F12" i="79"/>
  <c r="E40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5" i="79"/>
  <c r="E33" i="79" s="1"/>
  <c r="E5" i="79"/>
  <c r="F4" i="79"/>
  <c r="E32" i="79" s="1"/>
  <c r="E4" i="79"/>
  <c r="C2" i="79"/>
  <c r="C30" i="79" s="1"/>
  <c r="D14" i="78"/>
  <c r="C42" i="78" s="1"/>
  <c r="F13" i="78"/>
  <c r="E41" i="78" s="1"/>
  <c r="F12" i="78"/>
  <c r="E40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5" i="78"/>
  <c r="E33" i="78" s="1"/>
  <c r="E5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F12" i="76"/>
  <c r="E40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5" i="76"/>
  <c r="E33" i="76" s="1"/>
  <c r="E5" i="76"/>
  <c r="F4" i="76"/>
  <c r="E32" i="76" s="1"/>
  <c r="E4" i="76"/>
  <c r="D4" i="76"/>
  <c r="C32" i="76" s="1"/>
  <c r="C2" i="76"/>
  <c r="C30" i="76" s="1"/>
  <c r="D15" i="75"/>
  <c r="C43" i="75" s="1"/>
  <c r="F13" i="75"/>
  <c r="E41" i="75" s="1"/>
  <c r="F12" i="75"/>
  <c r="E40" i="75" s="1"/>
  <c r="F11" i="75"/>
  <c r="E39" i="75" s="1"/>
  <c r="D11" i="75"/>
  <c r="C39" i="75" s="1"/>
  <c r="F8" i="75"/>
  <c r="E36" i="75" s="1"/>
  <c r="F7" i="75"/>
  <c r="E35" i="75" s="1"/>
  <c r="E7" i="75"/>
  <c r="D7" i="75"/>
  <c r="C35" i="75" s="1"/>
  <c r="F6" i="75"/>
  <c r="E34" i="75" s="1"/>
  <c r="E6" i="75"/>
  <c r="F5" i="75"/>
  <c r="E33" i="75" s="1"/>
  <c r="E5" i="75"/>
  <c r="F4" i="75"/>
  <c r="E32" i="75" s="1"/>
  <c r="E4" i="75"/>
  <c r="C2" i="75"/>
  <c r="C30" i="75" s="1"/>
  <c r="F15" i="74"/>
  <c r="E43" i="74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8" i="74"/>
  <c r="E36" i="74" s="1"/>
  <c r="F7" i="74"/>
  <c r="E35" i="74" s="1"/>
  <c r="E7" i="74"/>
  <c r="F6" i="74"/>
  <c r="E34" i="74" s="1"/>
  <c r="E6" i="74"/>
  <c r="D6" i="74"/>
  <c r="C34" i="74" s="1"/>
  <c r="F5" i="74"/>
  <c r="E33" i="74" s="1"/>
  <c r="E5" i="74"/>
  <c r="F4" i="74"/>
  <c r="E32" i="74" s="1"/>
  <c r="E4" i="74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E4" i="73"/>
  <c r="C2" i="73"/>
  <c r="C30" i="73" s="1"/>
  <c r="F15" i="72"/>
  <c r="E43" i="72" s="1"/>
  <c r="E15" i="72"/>
  <c r="E14" i="72"/>
  <c r="F13" i="72"/>
  <c r="E41" i="72" s="1"/>
  <c r="E13" i="72"/>
  <c r="F12" i="72"/>
  <c r="E40" i="72" s="1"/>
  <c r="E12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2" i="71"/>
  <c r="E40" i="71" s="1"/>
  <c r="F11" i="71"/>
  <c r="E39" i="71" s="1"/>
  <c r="C39" i="71"/>
  <c r="F10" i="71"/>
  <c r="E38" i="71" s="1"/>
  <c r="E37" i="71"/>
  <c r="F7" i="71"/>
  <c r="E35" i="71" s="1"/>
  <c r="E7" i="71"/>
  <c r="D7" i="71"/>
  <c r="C35" i="71" s="1"/>
  <c r="F6" i="71"/>
  <c r="E34" i="71" s="1"/>
  <c r="E6" i="71"/>
  <c r="F5" i="71"/>
  <c r="E33" i="71" s="1"/>
  <c r="E5" i="71"/>
  <c r="F4" i="71"/>
  <c r="E32" i="71" s="1"/>
  <c r="E4" i="7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E4" i="70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F14" i="68"/>
  <c r="E42" i="68" s="1"/>
  <c r="E14" i="68"/>
  <c r="C14" i="68"/>
  <c r="E11" i="68"/>
  <c r="F10" i="68"/>
  <c r="E38" i="68" s="1"/>
  <c r="F9" i="68"/>
  <c r="E37" i="68" s="1"/>
  <c r="E7" i="68"/>
  <c r="F6" i="68"/>
  <c r="E34" i="68" s="1"/>
  <c r="F5" i="68"/>
  <c r="E33" i="68" s="1"/>
  <c r="E4" i="68"/>
  <c r="C2" i="68"/>
  <c r="C30" i="68" s="1"/>
  <c r="E12" i="67"/>
  <c r="E11" i="67"/>
  <c r="F9" i="67"/>
  <c r="E37" i="67" s="1"/>
  <c r="E9" i="67"/>
  <c r="E8" i="67"/>
  <c r="F7" i="67"/>
  <c r="E35" i="67" s="1"/>
  <c r="F5" i="67"/>
  <c r="E33" i="67" s="1"/>
  <c r="E4" i="67"/>
  <c r="C2" i="67"/>
  <c r="C30" i="67" s="1"/>
  <c r="F15" i="66"/>
  <c r="E43" i="66" s="1"/>
  <c r="D14" i="66"/>
  <c r="C42" i="66" s="1"/>
  <c r="F12" i="66"/>
  <c r="E40" i="66" s="1"/>
  <c r="E12" i="66"/>
  <c r="F11" i="66"/>
  <c r="E39" i="66" s="1"/>
  <c r="F10" i="66"/>
  <c r="E38" i="66" s="1"/>
  <c r="E9" i="66"/>
  <c r="E8" i="66"/>
  <c r="F7" i="66"/>
  <c r="E35" i="66" s="1"/>
  <c r="F6" i="66"/>
  <c r="E34" i="66" s="1"/>
  <c r="C2" i="66"/>
  <c r="C30" i="66" s="1"/>
  <c r="D14" i="65"/>
  <c r="C42" i="65" s="1"/>
  <c r="D6" i="65"/>
  <c r="C34" i="65" s="1"/>
  <c r="C2" i="65"/>
  <c r="C30" i="65" s="1"/>
  <c r="C10" i="64"/>
  <c r="D6" i="64"/>
  <c r="C34" i="64" s="1"/>
  <c r="C2" i="64"/>
  <c r="C30" i="64" s="1"/>
  <c r="D10" i="63"/>
  <c r="C38" i="63" s="1"/>
  <c r="C2" i="63"/>
  <c r="C30" i="63" s="1"/>
  <c r="D9" i="62"/>
  <c r="C37" i="62" s="1"/>
  <c r="C7" i="62"/>
  <c r="D6" i="62"/>
  <c r="C34" i="62" s="1"/>
  <c r="C2" i="62"/>
  <c r="C30" i="62" s="1"/>
  <c r="E12" i="68" l="1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F7" i="68"/>
  <c r="E35" i="68" s="1"/>
  <c r="E5" i="68"/>
  <c r="E9" i="68"/>
  <c r="E13" i="68"/>
  <c r="E13" i="67"/>
  <c r="E8" i="68"/>
  <c r="E4" i="66"/>
  <c r="F4" i="68"/>
  <c r="E32" i="68" s="1"/>
  <c r="F13" i="67"/>
  <c r="E41" i="67" s="1"/>
  <c r="F4" i="67"/>
  <c r="E32" i="67" s="1"/>
  <c r="F13" i="66"/>
  <c r="E41" i="66" s="1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E15" i="65" l="1"/>
  <c r="F15" i="65"/>
  <c r="E43" i="65" s="1"/>
  <c r="F14" i="65"/>
  <c r="E42" i="65" s="1"/>
  <c r="E14" i="65"/>
  <c r="F12" i="65"/>
  <c r="E40" i="65" s="1"/>
  <c r="F10" i="65"/>
  <c r="E38" i="65" s="1"/>
  <c r="E10" i="65"/>
  <c r="F15" i="64"/>
  <c r="E43" i="64" s="1"/>
  <c r="E15" i="64"/>
  <c r="F14" i="64"/>
  <c r="E42" i="64" s="1"/>
  <c r="E14" i="64"/>
  <c r="E12" i="64"/>
  <c r="F11" i="64"/>
  <c r="E39" i="64" s="1"/>
  <c r="E11" i="64"/>
  <c r="F10" i="64"/>
  <c r="E38" i="64" s="1"/>
  <c r="E10" i="64"/>
  <c r="F7" i="64"/>
  <c r="E35" i="64" s="1"/>
  <c r="E7" i="64"/>
  <c r="F6" i="64"/>
  <c r="E34" i="64" s="1"/>
  <c r="E6" i="64"/>
  <c r="F5" i="64"/>
  <c r="E33" i="64" s="1"/>
  <c r="E5" i="64"/>
  <c r="F15" i="63"/>
  <c r="E43" i="63" s="1"/>
  <c r="F14" i="63"/>
  <c r="E42" i="63" s="1"/>
  <c r="E14" i="63"/>
  <c r="F12" i="63"/>
  <c r="E40" i="63" s="1"/>
  <c r="E12" i="63"/>
  <c r="F11" i="63"/>
  <c r="E39" i="63" s="1"/>
  <c r="F10" i="63"/>
  <c r="E38" i="63" s="1"/>
  <c r="E10" i="63"/>
  <c r="F7" i="63"/>
  <c r="E35" i="63" s="1"/>
  <c r="E7" i="63"/>
  <c r="F6" i="63"/>
  <c r="E34" i="63" s="1"/>
  <c r="E6" i="63"/>
  <c r="F5" i="63"/>
  <c r="E33" i="63" s="1"/>
  <c r="E5" i="63"/>
  <c r="F15" i="62"/>
  <c r="E43" i="62" s="1"/>
  <c r="E15" i="62"/>
  <c r="F14" i="62"/>
  <c r="E42" i="62" s="1"/>
  <c r="E14" i="62"/>
  <c r="F12" i="62"/>
  <c r="E40" i="62" s="1"/>
  <c r="E12" i="62"/>
  <c r="F11" i="62"/>
  <c r="E39" i="62" s="1"/>
  <c r="E11" i="62"/>
  <c r="F10" i="62"/>
  <c r="E38" i="62" s="1"/>
  <c r="E10" i="62"/>
  <c r="F7" i="62"/>
  <c r="E35" i="62" s="1"/>
  <c r="E7" i="62"/>
  <c r="F6" i="62"/>
  <c r="E34" i="62" s="1"/>
  <c r="E6" i="62"/>
  <c r="F5" i="62"/>
  <c r="E33" i="62" s="1"/>
  <c r="E5" i="62"/>
  <c r="E12" i="65" l="1"/>
  <c r="F12" i="64"/>
  <c r="E40" i="64" s="1"/>
  <c r="F11" i="65"/>
  <c r="E39" i="65" s="1"/>
  <c r="E11" i="65"/>
  <c r="F4" i="65"/>
  <c r="E32" i="65" s="1"/>
  <c r="E9" i="62"/>
  <c r="E9" i="63"/>
  <c r="E13" i="63"/>
  <c r="E9" i="64"/>
  <c r="E13" i="64"/>
  <c r="E5" i="65"/>
  <c r="E9" i="65"/>
  <c r="E13" i="65"/>
  <c r="F9" i="65"/>
  <c r="E37" i="65" s="1"/>
  <c r="E6" i="65"/>
  <c r="F9" i="64"/>
  <c r="E37" i="64" s="1"/>
  <c r="F6" i="65"/>
  <c r="E34" i="65" s="1"/>
  <c r="F4" i="62"/>
  <c r="E32" i="62" s="1"/>
  <c r="F4" i="64"/>
  <c r="E32" i="64" s="1"/>
  <c r="F9" i="62"/>
  <c r="E37" i="62" s="1"/>
  <c r="F13" i="64"/>
  <c r="E41" i="64" s="1"/>
  <c r="E7" i="65"/>
  <c r="F9" i="63"/>
  <c r="E37" i="63" s="1"/>
  <c r="F5" i="65"/>
  <c r="E33" i="65" s="1"/>
  <c r="F13" i="65"/>
  <c r="E41" i="65" s="1"/>
  <c r="E4" i="62"/>
  <c r="E4" i="63"/>
  <c r="E4" i="64"/>
  <c r="E4" i="65"/>
  <c r="E15" i="63"/>
  <c r="E11" i="63"/>
  <c r="F8" i="63"/>
  <c r="E36" i="63" s="1"/>
  <c r="E8" i="63"/>
  <c r="F8" i="64"/>
  <c r="E36" i="64" s="1"/>
  <c r="E8" i="64"/>
  <c r="F8" i="65"/>
  <c r="E36" i="65" s="1"/>
  <c r="E8" i="65"/>
  <c r="F8" i="62"/>
  <c r="E36" i="62" s="1"/>
  <c r="F13" i="62" l="1"/>
  <c r="E41" i="62" s="1"/>
  <c r="F13" i="63"/>
  <c r="E41" i="63" s="1"/>
  <c r="F4" i="63"/>
  <c r="E32" i="63" s="1"/>
  <c r="E13" i="62"/>
  <c r="F7" i="65"/>
  <c r="E35" i="65" s="1"/>
  <c r="E8" i="62"/>
  <c r="E9" i="75" l="1"/>
  <c r="F10" i="75" l="1"/>
  <c r="E38" i="75" s="1"/>
  <c r="E10" i="75"/>
  <c r="F9" i="75" l="1"/>
  <c r="E37" i="75" s="1"/>
  <c r="E10" i="85" l="1"/>
  <c r="E9" i="85"/>
  <c r="F10" i="85"/>
  <c r="E38" i="85" s="1"/>
  <c r="F9" i="85" l="1"/>
  <c r="E37" i="85" s="1"/>
  <c r="E11" i="79" l="1"/>
  <c r="F11" i="79"/>
  <c r="E39" i="79" s="1"/>
  <c r="E14" i="70" l="1"/>
  <c r="E15" i="70" l="1"/>
  <c r="F15" i="70"/>
  <c r="E43" i="70" s="1"/>
  <c r="E15" i="89" l="1"/>
  <c r="F15" i="89" l="1"/>
  <c r="E43" i="89" s="1"/>
  <c r="E14" i="89"/>
  <c r="E14" i="87" l="1"/>
  <c r="E15" i="87"/>
  <c r="E15" i="78"/>
  <c r="E14" i="78"/>
  <c r="F15" i="71"/>
  <c r="E43" i="71" s="1"/>
  <c r="E15" i="71"/>
  <c r="E14" i="75"/>
  <c r="F15" i="75"/>
  <c r="E43" i="75" s="1"/>
  <c r="E14" i="76"/>
  <c r="E14" i="77"/>
  <c r="E15" i="77"/>
  <c r="F14" i="87" l="1"/>
  <c r="E42" i="87" s="1"/>
  <c r="F14" i="78"/>
  <c r="E42" i="78" s="1"/>
  <c r="F15" i="78"/>
  <c r="E43" i="78" s="1"/>
  <c r="E15" i="75"/>
  <c r="E15" i="76"/>
  <c r="F15" i="76"/>
  <c r="E43" i="76" s="1"/>
  <c r="F15" i="77"/>
  <c r="E43" i="77" s="1"/>
  <c r="F14" i="77"/>
  <c r="E42" i="77" s="1"/>
  <c r="F15" i="87" l="1"/>
  <c r="E43" i="87" s="1"/>
  <c r="E14" i="71"/>
  <c r="F15" i="85" l="1"/>
  <c r="E43" i="85" s="1"/>
  <c r="E14" i="85"/>
  <c r="F15" i="86"/>
  <c r="E14" i="86"/>
  <c r="F14" i="72"/>
  <c r="E42" i="72" s="1"/>
  <c r="E43" i="86" l="1"/>
  <c r="E15" i="85"/>
  <c r="E15" i="86"/>
  <c r="F14" i="73"/>
  <c r="E42" i="73" s="1"/>
  <c r="F14" i="69"/>
  <c r="E42" i="69" s="1"/>
  <c r="F14" i="76"/>
  <c r="E42" i="76" s="1"/>
  <c r="F14" i="80" l="1"/>
  <c r="E42" i="80" s="1"/>
  <c r="F14" i="83"/>
  <c r="E42" i="83" s="1"/>
  <c r="F14" i="79"/>
  <c r="E42" i="79" s="1"/>
  <c r="F14" i="89" l="1"/>
  <c r="E42" i="89" s="1"/>
  <c r="F14" i="86"/>
  <c r="E42" i="86" s="1"/>
  <c r="F14" i="74"/>
  <c r="E42" i="74" s="1"/>
  <c r="F14" i="70"/>
  <c r="E42" i="70" s="1"/>
  <c r="F14" i="71"/>
  <c r="E42" i="71" s="1"/>
  <c r="F14" i="90"/>
  <c r="E41" i="90" s="1"/>
  <c r="F14" i="85"/>
  <c r="E42" i="85" s="1"/>
  <c r="F14" i="75"/>
  <c r="E42" i="75" s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<sst xmlns="http://schemas.openxmlformats.org/spreadsheetml/2006/main" count="1251" uniqueCount="87">
  <si>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</si>
  <si>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</si>
  <si>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</si>
  <si>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</si>
  <si>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</si>
  <si>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</si>
  <si>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</si>
  <si>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</si>
  <si>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</si>
  <si>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</si>
  <si>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</si>
  <si>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</si>
  <si>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</si>
  <si>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</si>
  <si>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</si>
  <si>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</si>
  <si>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</si>
  <si>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</si>
  <si>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</si>
  <si>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</si>
  <si>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</si>
  <si>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</si>
  <si>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</si>
  <si>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</si>
  <si>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</si>
  <si>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</si>
  <si>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</si>
  <si>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</si>
  <si>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</si>
  <si>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</si>
  <si>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</si>
  <si>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</si>
  <si>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</si>
  <si>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</si>
  <si>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คณะผลิตกรรมการเกษตร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</si>
  <si>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</si>
  <si>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</si>
  <si>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</si>
  <si>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</si>
  <si>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</si>
  <si>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</si>
  <si>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</si>
  <si>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</si>
  <si>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</si>
  <si>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</si>
  <si>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</si>
  <si>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</si>
  <si>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</si>
  <si>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</si>
  <si>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</si>
  <si>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</si>
  <si>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</si>
  <si>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</si>
  <si>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</si>
  <si>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</si>
  <si>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</si>
  <si>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</si>
  <si>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</si>
  <si>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</si>
  <si>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</si>
  <si>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</si>
  <si>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</si>
  <si>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</si>
  <si>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</si>
  <si>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</si>
  <si>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</si>
  <si>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</si>
  <si>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</si>
  <si>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</si>
  <si>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</si>
  <si>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</si>
  <si>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</si>
  <si>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</si>
  <si>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</si>
  <si>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</si>
  <si>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</si>
  <si>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</si>
  <si>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</si>
  <si>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65  (บาท)</t>
  </si>
  <si>
    <t>ค่าไฟฟ้า 66  (บาท)</t>
  </si>
  <si>
    <t>ค่าไฟฟ้า 64  (บาท)</t>
  </si>
  <si>
    <t>ค่าพลังงานไฟฟ้า 65  (kWh)</t>
  </si>
  <si>
    <t>ค่าพลังงานไฟฟ้า 66  (kWh)</t>
  </si>
  <si>
    <t>เช็ดผลรวม</t>
  </si>
  <si>
    <t>ต.ค.-ธ.ค. 66</t>
  </si>
  <si>
    <t>ม.ค.-มิ.ย. 66</t>
  </si>
  <si>
    <t>ผลรวมของมหาวิทยาลัยแม่โจ้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</si>
</sst>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6" fillId="0" borderId="0" applyBorder="0"/>
  </cellStyleXfs>
  <cellXfs count="166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0" quotePrefix="1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7" fontId="4" fillId="0" borderId="4" xfId="0" quotePrefix="1" applyNumberFormat="1" applyFont="1" applyBorder="1" applyAlignment="1">
      <alignment horizontal="centerContinuous"/>
    </xf>
    <xf numFmtId="0" fontId="5" fillId="0" borderId="5" xfId="0" applyFont="1" applyFill="1" applyBorder="1"/>
    <xf numFmtId="0" fontId="5" fillId="0" borderId="5" xfId="0" applyFont="1" applyFill="1" applyBorder="1" applyAlignment="1">
      <alignment shrinkToFit="1"/>
    </xf>
    <xf numFmtId="0" fontId="6" fillId="0" borderId="5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Fill="1" applyBorder="1" applyAlignment="1">
      <alignment shrinkToFit="1"/>
    </xf>
    <xf numFmtId="4" fontId="6" fillId="0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" fontId="6" fillId="0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17" fontId="4" fillId="0" borderId="4" xfId="0" quotePrefix="1" applyNumberFormat="1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 shrinkToFit="1"/>
    </xf>
    <xf numFmtId="17" fontId="2" fillId="3" borderId="6" xfId="1" applyNumberFormat="1" applyFont="1" applyFill="1" applyBorder="1" applyAlignment="1">
      <alignment horizontal="center"/>
    </xf>
    <xf numFmtId="4" fontId="2" fillId="3" borderId="6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0" fontId="6" fillId="0" borderId="5" xfId="2" applyFont="1" applyBorder="1" applyAlignment="1">
      <alignment horizontal="center"/>
    </xf>
    <xf numFmtId="17" fontId="4" fillId="0" borderId="6" xfId="2" quotePrefix="1" applyNumberFormat="1" applyFont="1" applyBorder="1" applyAlignment="1">
      <alignment horizontal="centerContinuous"/>
    </xf>
    <xf numFmtId="0" fontId="13" fillId="0" borderId="6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14" fillId="2" borderId="6" xfId="2" applyNumberFormat="1" applyFont="1" applyFill="1" applyBorder="1"/>
    <xf numFmtId="4" fontId="4" fillId="2" borderId="6" xfId="2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Continuous" shrinkToFit="1"/>
    </xf>
    <xf numFmtId="0" fontId="2" fillId="0" borderId="3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shrinkToFit="1"/>
    </xf>
    <xf numFmtId="17" fontId="2" fillId="0" borderId="6" xfId="1" applyNumberFormat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 shrinkToFit="1"/>
    </xf>
    <xf numFmtId="4" fontId="12" fillId="2" borderId="6" xfId="2" applyNumberFormat="1" applyFont="1" applyFill="1" applyBorder="1"/>
    <xf numFmtId="4" fontId="12" fillId="2" borderId="6" xfId="2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/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4" fontId="3" fillId="0" borderId="0" xfId="2" applyNumberFormat="1" applyFont="1" applyFill="1"/>
    <xf numFmtId="4" fontId="3" fillId="0" borderId="0" xfId="2" applyNumberFormat="1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shrinkToFit="1"/>
    </xf>
    <xf numFmtId="17" fontId="4" fillId="0" borderId="4" xfId="2" quotePrefix="1" applyNumberFormat="1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4" fillId="0" borderId="3" xfId="2" quotePrefix="1" applyFont="1" applyBorder="1" applyAlignment="1">
      <alignment horizontal="centerContinuous"/>
    </xf>
    <xf numFmtId="0" fontId="4" fillId="0" borderId="6" xfId="2" applyFont="1" applyBorder="1" applyAlignment="1">
      <alignment horizontal="centerContinuous"/>
    </xf>
    <xf numFmtId="0" fontId="4" fillId="0" borderId="3" xfId="2" applyFont="1" applyBorder="1" applyAlignment="1">
      <alignment horizontal="centerContinuous"/>
    </xf>
    <xf numFmtId="0" fontId="4" fillId="0" borderId="4" xfId="2" quotePrefix="1" applyFont="1" applyBorder="1" applyAlignment="1">
      <alignment horizontal="centerContinuous"/>
    </xf>
    <xf numFmtId="17" fontId="4" fillId="0" borderId="2" xfId="2" quotePrefix="1" applyNumberFormat="1" applyFont="1" applyBorder="1" applyAlignment="1">
      <alignment horizontal="centerContinuous"/>
    </xf>
    <xf numFmtId="0" fontId="5" fillId="0" borderId="5" xfId="2" applyFont="1" applyFill="1" applyBorder="1"/>
    <xf numFmtId="0" fontId="5" fillId="0" borderId="5" xfId="2" applyFont="1" applyFill="1" applyBorder="1" applyAlignment="1">
      <alignment shrinkToFit="1"/>
    </xf>
    <xf numFmtId="0" fontId="6" fillId="0" borderId="5" xfId="2" applyFont="1" applyFill="1" applyBorder="1" applyAlignment="1">
      <alignment horizontal="center"/>
    </xf>
    <xf numFmtId="2" fontId="4" fillId="0" borderId="6" xfId="2" applyNumberFormat="1" applyFont="1" applyFill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5" fillId="0" borderId="2" xfId="2" applyFont="1" applyFill="1" applyBorder="1"/>
    <xf numFmtId="0" fontId="5" fillId="0" borderId="4" xfId="2" applyFont="1" applyFill="1" applyBorder="1" applyAlignment="1">
      <alignment shrinkToFit="1"/>
    </xf>
    <xf numFmtId="0" fontId="3" fillId="0" borderId="9" xfId="2" applyFont="1" applyFill="1" applyBorder="1"/>
    <xf numFmtId="0" fontId="4" fillId="0" borderId="8" xfId="2" applyFont="1" applyFill="1" applyBorder="1" applyAlignment="1">
      <alignment horizontal="center"/>
    </xf>
    <xf numFmtId="0" fontId="3" fillId="0" borderId="9" xfId="2" applyFont="1" applyBorder="1"/>
    <xf numFmtId="0" fontId="4" fillId="0" borderId="8" xfId="2" applyFont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4" fontId="6" fillId="2" borderId="3" xfId="2" applyNumberFormat="1" applyFont="1" applyFill="1" applyBorder="1" applyAlignment="1">
      <alignment horizontal="center" shrinkToFit="1"/>
    </xf>
    <xf numFmtId="4" fontId="4" fillId="2" borderId="3" xfId="2" applyNumberFormat="1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center"/>
    </xf>
    <xf numFmtId="4" fontId="4" fillId="0" borderId="8" xfId="2" applyNumberFormat="1" applyFont="1" applyFill="1" applyBorder="1" applyAlignment="1">
      <alignment horizontal="center"/>
    </xf>
    <xf numFmtId="4" fontId="6" fillId="0" borderId="8" xfId="2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Continuous"/>
    </xf>
    <xf numFmtId="0" fontId="18" fillId="2" borderId="3" xfId="2" applyFont="1" applyFill="1" applyBorder="1" applyAlignment="1">
      <alignment horizontal="left" shrinkToFit="1"/>
    </xf>
    <xf numFmtId="4" fontId="4" fillId="0" borderId="3" xfId="2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left" shrinkToFit="1"/>
    </xf>
    <xf numFmtId="4" fontId="6" fillId="2" borderId="3" xfId="2" applyNumberFormat="1" applyFont="1" applyFill="1" applyBorder="1" applyAlignment="1">
      <alignment horizontal="center"/>
    </xf>
    <xf numFmtId="4" fontId="4" fillId="2" borderId="3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left" shrinkToFit="1"/>
    </xf>
    <xf numFmtId="0" fontId="5" fillId="2" borderId="6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4" fontId="12" fillId="0" borderId="0" xfId="2" applyNumberFormat="1" applyFont="1" applyFill="1"/>
    <xf numFmtId="2" fontId="3" fillId="0" borderId="0" xfId="2" applyNumberFormat="1" applyFont="1" applyFill="1"/>
    <xf numFmtId="0" fontId="2" fillId="2" borderId="4" xfId="2" applyFont="1" applyFill="1" applyBorder="1" applyAlignment="1">
      <alignment horizontal="centerContinuous" shrinkToFit="1"/>
    </xf>
    <xf numFmtId="0" fontId="2" fillId="2" borderId="6" xfId="2" applyFont="1" applyFill="1" applyBorder="1" applyAlignment="1">
      <alignment horizontal="left" shrinkToFit="1"/>
    </xf>
    <xf numFmtId="0" fontId="15" fillId="0" borderId="0" xfId="2" applyFont="1"/>
    <xf numFmtId="0" fontId="9" fillId="2" borderId="6" xfId="1" applyFont="1" applyFill="1" applyBorder="1" applyAlignment="1">
      <alignment horizontal="center" shrinkToFit="1"/>
    </xf>
    <xf numFmtId="4" fontId="2" fillId="2" borderId="6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9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5" fillId="0" borderId="0" xfId="2" applyFont="1" applyFill="1"/>
    <xf numFmtId="0" fontId="15" fillId="2" borderId="0" xfId="2" applyFont="1" applyFill="1"/>
    <xf numFmtId="4" fontId="17" fillId="0" borderId="6" xfId="1" applyNumberFormat="1" applyFont="1" applyFill="1" applyBorder="1" applyAlignment="1">
      <alignment horizontal="center" shrinkToFit="1"/>
    </xf>
    <xf numFmtId="4" fontId="17" fillId="2" borderId="6" xfId="1" applyNumberFormat="1" applyFont="1" applyFill="1" applyBorder="1" applyAlignment="1">
      <alignment horizontal="center" shrinkToFit="1"/>
    </xf>
    <xf numFmtId="4" fontId="2" fillId="5" borderId="6" xfId="1" applyNumberFormat="1" applyFont="1" applyFill="1" applyBorder="1" applyAlignment="1">
      <alignment horizontal="center" shrinkToFit="1"/>
    </xf>
    <xf numFmtId="17" fontId="4" fillId="0" borderId="2" xfId="0" quotePrefix="1" applyNumberFormat="1" applyFont="1" applyBorder="1" applyAlignment="1">
      <alignment horizontal="centerContinuous"/>
    </xf>
    <xf numFmtId="0" fontId="12" fillId="4" borderId="2" xfId="0" applyFont="1" applyFill="1" applyBorder="1" applyAlignment="1">
      <alignment horizontal="centerContinuous" shrinkToFit="1"/>
    </xf>
    <xf numFmtId="0" fontId="12" fillId="4" borderId="3" xfId="0" applyFont="1" applyFill="1" applyBorder="1" applyAlignment="1">
      <alignment horizontal="centerContinuous" shrinkToFit="1"/>
    </xf>
    <xf numFmtId="0" fontId="17" fillId="0" borderId="0" xfId="0" applyFont="1" applyFill="1"/>
    <xf numFmtId="0" fontId="6" fillId="0" borderId="5" xfId="0" applyFont="1" applyBorder="1" applyAlignment="1">
      <alignment horizontal="center"/>
    </xf>
    <xf numFmtId="0" fontId="5" fillId="0" borderId="2" xfId="0" applyFont="1" applyFill="1" applyBorder="1"/>
    <xf numFmtId="0" fontId="3" fillId="0" borderId="9" xfId="0" applyFont="1" applyFill="1" applyBorder="1"/>
    <xf numFmtId="0" fontId="4" fillId="0" borderId="8" xfId="0" applyFont="1" applyFill="1" applyBorder="1" applyAlignment="1">
      <alignment horizontal="center"/>
    </xf>
    <xf numFmtId="0" fontId="3" fillId="0" borderId="9" xfId="0" applyFont="1" applyBorder="1"/>
    <xf numFmtId="0" fontId="4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4" fontId="4" fillId="0" borderId="8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Continuous"/>
    </xf>
    <xf numFmtId="0" fontId="18" fillId="2" borderId="3" xfId="0" applyFont="1" applyFill="1" applyBorder="1" applyAlignment="1">
      <alignment horizontal="left" shrinkToFit="1"/>
    </xf>
    <xf numFmtId="0" fontId="5" fillId="2" borderId="6" xfId="0" applyFont="1" applyFill="1" applyBorder="1" applyAlignment="1">
      <alignment horizontal="left" shrinkToFit="1"/>
    </xf>
    <xf numFmtId="0" fontId="6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2" fontId="3" fillId="0" borderId="0" xfId="0" applyNumberFormat="1" applyFont="1" applyFill="1"/>
    <xf numFmtId="4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4" fontId="4" fillId="0" borderId="0" xfId="2" applyNumberFormat="1" applyFont="1" applyFill="1"/>
    <xf numFmtId="4" fontId="17" fillId="5" borderId="6" xfId="1" applyNumberFormat="1" applyFont="1" applyFill="1" applyBorder="1" applyAlignment="1">
      <alignment horizontal="center" shrinkToFit="1"/>
    </xf>
    <xf numFmtId="4" fontId="14" fillId="0" borderId="4" xfId="2" applyNumberFormat="1" applyFont="1" applyFill="1" applyBorder="1"/>
    <xf numFmtId="4" fontId="12" fillId="0" borderId="4" xfId="2" applyNumberFormat="1" applyFont="1" applyFill="1" applyBorder="1" applyAlignment="1">
      <alignment horizontal="center"/>
    </xf>
    <xf numFmtId="4" fontId="12" fillId="0" borderId="4" xfId="2" applyNumberFormat="1" applyFont="1" applyFill="1" applyBorder="1"/>
    <xf numFmtId="0" fontId="12" fillId="0" borderId="0" xfId="0" applyFont="1" applyFill="1"/>
    <xf numFmtId="17" fontId="4" fillId="0" borderId="3" xfId="2" quotePrefix="1" applyNumberFormat="1" applyFont="1" applyBorder="1" applyAlignment="1">
      <alignment horizontal="centerContinuous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แม่โจ้-ชุมพร1 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แม่โจ้-ชุมพร1 '!$C$4:$C$15</c:f>
              <c:numCache>
                <c:formatCode>#,##0.00</c:formatCode>
                <c:ptCount val="12"/>
                <c:pt idx="0">
                  <c:v>25764.78</c:v>
                </c:pt>
                <c:pt idx="1">
                  <c:v>23830.149999999998</c:v>
                </c:pt>
                <c:pt idx="2">
                  <c:v>29655.609999999997</c:v>
                </c:pt>
                <c:pt idx="3">
                  <c:v>22016.78</c:v>
                </c:pt>
                <c:pt idx="4">
                  <c:v>22517.07</c:v>
                </c:pt>
                <c:pt idx="5">
                  <c:v>22466.579999999998</c:v>
                </c:pt>
                <c:pt idx="6">
                  <c:v>29330.059999999998</c:v>
                </c:pt>
                <c:pt idx="7">
                  <c:v>31670.63</c:v>
                </c:pt>
                <c:pt idx="8">
                  <c:v>31208.55</c:v>
                </c:pt>
                <c:pt idx="9">
                  <c:v>26247.440000000002</c:v>
                </c:pt>
                <c:pt idx="10">
                  <c:v>23263.46</c:v>
                </c:pt>
                <c:pt idx="11">
                  <c:v>23430.32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8-460D-874A-1DEEEB2B27C9}"/>
            </c:ext>
          </c:extLst>
        </c:ser>
        <c:ser>
          <c:idx val="1"/>
          <c:order val="1"/>
          <c:tx>
            <c:strRef>
              <c:f>'กราฟ65-66 แม่โจ้-ชุมพร1 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แม่โจ้-ชุมพร1 '!$E$4:$E$15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8-460D-874A-1DEEEB2B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'กราฟ65-66โครงการแปรรูปผลิต'!$C$31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'กราฟ65-66โครงการแปรรูปผลิต'!$C$32:$C$43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7399.84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1-45C7-BB33-A8E894C7B35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981-45C7-BB33-A8E894C7B356}"/>
            </c:ext>
          </c:extLst>
        </c:ser>
        <c:ser>
          <c:idx val="2"/>
          <c:order val="2"/>
          <c:tx>
            <c:strRef>
              <c:f>'กราฟ65-66โครงการแปรรูปผลิต'!$E$31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'กราฟ65-66โครงการแปรรูปผลิต'!$E$32:$E$43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1-45C7-BB33-A8E894C7B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'[6]2565-คณะ,สำนัก'!$AG$341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'[6]2565-คณะ,สำนัก'!$AG$357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'[6]2565-คณะ,สำนัก'!$AG$373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'[6]2565-คณะ,สำนัก'!$AG$389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'[6]2565-คณะ,สำนัก'!$AG$405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'[6]2565-คณะ,สำนัก'!$AG$421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'[6]2565-คณะ,สำนัก'!$AG$437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'[6]2565-คณะ,สำนัก'!$AG$149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'[6]2565-คณะ,สำนัก'!$AG$197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'[6]2565-คณะ,สำนัก'!$AG$213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วิทยาลัยพลังงานทดแทน'!$C$3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วิทยาลัยพลังงานทดแทน'!$C$4:$C$15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DF7-81FF-CF7A7E55284E}"/>
            </c:ext>
          </c:extLst>
        </c:ser>
        <c:ser>
          <c:idx val="1"/>
          <c:order val="1"/>
          <c:tx>
            <c:strRef>
              <c:f>'กราฟ65-66 วิทยาลัยพลังงานทดแทน'!$E$3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วิทยาลัยพลังงานทดแทน'!$E$4:$E$15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2-4DF7-81FF-CF7A7E55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'[6]2565-คณะ,สำนัก'!$AG$229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'[6]2565-คณะ,สำนัก'!$AG$245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'[6]2565-คณะ,สำนัก'!$AG$261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'[6]2565-คณะ,สำนัก'!$AG$277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'[6]2565-คณะ,สำนัก'!$AG$293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'[6]2565-คณะ,สำนัก'!$AG$309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'[6]2565-คณะ,สำนัก'!$AG$325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'[7]2564-คณะ,สำนัก'!$AF$20:$AF$31</c:f>
              <c:numCache>
                <c:formatCode>General</c:formatCode>
                <c:ptCount val="12"/>
                <c:pt idx="1">
                  <c:v>31478.21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442930.81675000419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'[7]2564-คณะ,สำนัก'!$AG$19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'[7]2564-คณะ,สำนัก'!$AG$20:$AG$31</c:f>
              <c:numCache>
                <c:formatCode>General</c:formatCode>
                <c:ptCount val="12"/>
                <c:pt idx="1">
                  <c:v>115310.06781766779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442930.81675000419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'[7]2564-คณะ,สำนัก'!$AF$35</c:f>
              <c:strCache>
                <c:ptCount val="1"/>
                <c:pt idx="0">
                  <c:v>150351.5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286011.55691839999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'[7]2564-คณะ,สำนัก'!$AG$35</c:f>
              <c:strCache>
                <c:ptCount val="1"/>
                <c:pt idx="0">
                  <c:v>551308.1639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86861.805977600001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286011.55691839999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วิทยาลัยพลังงานทดแทน'!$C$31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วิทยาลัยพลังงานทดแทน'!$C$32:$C$43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2-4C31-98CF-D7806E61698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3C2-4C31-98CF-D7806E616983}"/>
            </c:ext>
          </c:extLst>
        </c:ser>
        <c:ser>
          <c:idx val="2"/>
          <c:order val="2"/>
          <c:tx>
            <c:strRef>
              <c:f>'กราฟ65-66 วิทยาลัยพลังงานทดแทน'!$E$31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วิทยาลัยพลังงานทดแทน'!$E$32:$E$43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2-4C31-98CF-D7806E616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สัตวศาสตร์'!$C$3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สัตวศาสตร์'!$C$4:$C$15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9-4ADD-A6CD-6A87DB7E9595}"/>
            </c:ext>
          </c:extLst>
        </c:ser>
        <c:ser>
          <c:idx val="1"/>
          <c:order val="1"/>
          <c:tx>
            <c:strRef>
              <c:f>'กราฟ65-66 สัตวศาสตร์'!$E$3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สัตวศาสตร์'!$E$4:$E$15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9-4ADD-A6CD-6A87DB7E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สัตวศาสตร์'!$C$31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สัตวศาสตร์'!$C$32:$C$43</c:f>
              <c:numCache>
                <c:formatCode>#,##0.00</c:formatCode>
                <c:ptCount val="12"/>
                <c:pt idx="0">
                  <c:v>213455.5</c:v>
                </c:pt>
                <c:pt idx="1">
                  <c:v>227702.14</c:v>
                </c:pt>
                <c:pt idx="2">
                  <c:v>274753.73</c:v>
                </c:pt>
                <c:pt idx="3">
                  <c:v>231956.91</c:v>
                </c:pt>
                <c:pt idx="4">
                  <c:v>273587.42</c:v>
                </c:pt>
                <c:pt idx="5">
                  <c:v>262324.34000000003</c:v>
                </c:pt>
                <c:pt idx="6">
                  <c:v>279860.8</c:v>
                </c:pt>
                <c:pt idx="7">
                  <c:v>258007.3</c:v>
                </c:pt>
                <c:pt idx="8">
                  <c:v>338485.69</c:v>
                </c:pt>
                <c:pt idx="9">
                  <c:v>299474.21000000002</c:v>
                </c:pt>
                <c:pt idx="10">
                  <c:v>326284.69</c:v>
                </c:pt>
                <c:pt idx="11">
                  <c:v>357955.49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7-4E24-94AD-3EB5BB1F0F32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2E7-4E24-94AD-3EB5BB1F0F32}"/>
            </c:ext>
          </c:extLst>
        </c:ser>
        <c:ser>
          <c:idx val="2"/>
          <c:order val="2"/>
          <c:tx>
            <c:strRef>
              <c:f>'กราฟ65-66 สัตวศาสตร์'!$E$31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สัตวศาสตร์'!$E$32:$E$43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7-4E24-94AD-3EB5BB1F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'กราฟ65-66-คลินิกรักษาสัตว์'!$C$3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'กราฟ65-66-คลินิกรักษาสัตว์'!$C$4:$C$15</c:f>
              <c:numCache>
                <c:formatCode>#,##0.00</c:formatCode>
                <c:ptCount val="12"/>
                <c:pt idx="0">
                  <c:v>279</c:v>
                </c:pt>
                <c:pt idx="1">
                  <c:v>211</c:v>
                </c:pt>
                <c:pt idx="2">
                  <c:v>360</c:v>
                </c:pt>
                <c:pt idx="3">
                  <c:v>876</c:v>
                </c:pt>
                <c:pt idx="4">
                  <c:v>1209</c:v>
                </c:pt>
                <c:pt idx="5">
                  <c:v>1288</c:v>
                </c:pt>
                <c:pt idx="6">
                  <c:v>978</c:v>
                </c:pt>
                <c:pt idx="7">
                  <c:v>1343</c:v>
                </c:pt>
                <c:pt idx="8">
                  <c:v>844</c:v>
                </c:pt>
                <c:pt idx="9">
                  <c:v>711</c:v>
                </c:pt>
                <c:pt idx="10">
                  <c:v>1065</c:v>
                </c:pt>
                <c:pt idx="1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'กราฟ65-66-คลินิกรักษาสัตว์'!$E$3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'กราฟ65-66-คลินิกรักษาสัตว์'!$E$4:$E$15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'กราฟ65-66-คลินิกรักษาสัตว์'!$C$31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'กราฟ65-66-คลินิกรักษาสัตว์'!$C$32:$C$43</c:f>
              <c:numCache>
                <c:formatCode>#,##0.00</c:formatCode>
                <c:ptCount val="12"/>
                <c:pt idx="0">
                  <c:v>1021.14</c:v>
                </c:pt>
                <c:pt idx="1">
                  <c:v>787.03</c:v>
                </c:pt>
                <c:pt idx="2">
                  <c:v>1432.8</c:v>
                </c:pt>
                <c:pt idx="3">
                  <c:v>3363.8399999999997</c:v>
                </c:pt>
                <c:pt idx="4">
                  <c:v>5101.9799999999996</c:v>
                </c:pt>
                <c:pt idx="5">
                  <c:v>5486.88</c:v>
                </c:pt>
                <c:pt idx="6">
                  <c:v>4000.02</c:v>
                </c:pt>
                <c:pt idx="7">
                  <c:v>5640.6</c:v>
                </c:pt>
                <c:pt idx="8">
                  <c:v>4169.3600000000006</c:v>
                </c:pt>
                <c:pt idx="9">
                  <c:v>3448.35</c:v>
                </c:pt>
                <c:pt idx="10">
                  <c:v>5271.75</c:v>
                </c:pt>
                <c:pt idx="11">
                  <c:v>2526.09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'กราฟ65-66-คลินิกรักษาสัตว์'!$E$31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'กราฟ65-66-คลินิกรักษาสัตว์'!$E$32:$E$43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คณะเทคโนโลยีการประมง'!$C$3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คณะเทคโนโลยีการประมง'!$C$4:$C$15</c:f>
              <c:numCache>
                <c:formatCode>#,##0.00</c:formatCode>
                <c:ptCount val="12"/>
                <c:pt idx="0">
                  <c:v>8422</c:v>
                </c:pt>
                <c:pt idx="1">
                  <c:v>6541</c:v>
                </c:pt>
                <c:pt idx="2">
                  <c:v>8355</c:v>
                </c:pt>
                <c:pt idx="3">
                  <c:v>7740</c:v>
                </c:pt>
                <c:pt idx="4">
                  <c:v>8351</c:v>
                </c:pt>
                <c:pt idx="5">
                  <c:v>9469.2999999999993</c:v>
                </c:pt>
                <c:pt idx="6">
                  <c:v>7063.4</c:v>
                </c:pt>
                <c:pt idx="7">
                  <c:v>8036.4</c:v>
                </c:pt>
                <c:pt idx="8">
                  <c:v>11782.900000000001</c:v>
                </c:pt>
                <c:pt idx="9">
                  <c:v>10771.900000000001</c:v>
                </c:pt>
                <c:pt idx="10">
                  <c:v>13127.1</c:v>
                </c:pt>
                <c:pt idx="11">
                  <c:v>17575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'กราฟ65-66 คณะเทคโนโลยีการประมง'!$E$3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คณะเทคโนโลยีการประมง'!$E$4:$E$15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คณะเทคโนโลยีการประมง'!$C$31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คณะเทคโนโลยีการประมง'!$C$32:$C$43</c:f>
              <c:numCache>
                <c:formatCode>#,##0.00</c:formatCode>
                <c:ptCount val="12"/>
                <c:pt idx="0">
                  <c:v>30805.013962500001</c:v>
                </c:pt>
                <c:pt idx="1">
                  <c:v>24411.628079999999</c:v>
                </c:pt>
                <c:pt idx="2">
                  <c:v>33277.9168832</c:v>
                </c:pt>
                <c:pt idx="3">
                  <c:v>29735.191776</c:v>
                </c:pt>
                <c:pt idx="4">
                  <c:v>35241.944943999995</c:v>
                </c:pt>
                <c:pt idx="5">
                  <c:v>40362.397220799998</c:v>
                </c:pt>
                <c:pt idx="6">
                  <c:v>28897.2288032</c:v>
                </c:pt>
                <c:pt idx="7">
                  <c:v>33767.013272000004</c:v>
                </c:pt>
                <c:pt idx="8">
                  <c:v>58196.717720000008</c:v>
                </c:pt>
                <c:pt idx="9">
                  <c:v>52254.93204</c:v>
                </c:pt>
                <c:pt idx="10">
                  <c:v>64990.499084800002</c:v>
                </c:pt>
                <c:pt idx="11">
                  <c:v>84898.596948799997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'กราฟ65-66 คณะเทคโนโลยีการประมง'!$E$31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คณะเทคโนโลยีการประมง'!$E$32:$E$43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คณะวิศกรรมศาสตร์'!$C$3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คณะวิศกรรมศาสตร์'!$C$4:$C$15</c:f>
              <c:numCache>
                <c:formatCode>#,##0.00</c:formatCode>
                <c:ptCount val="12"/>
                <c:pt idx="0">
                  <c:v>33121.449999999997</c:v>
                </c:pt>
                <c:pt idx="1">
                  <c:v>31944.31</c:v>
                </c:pt>
                <c:pt idx="2">
                  <c:v>46924.97</c:v>
                </c:pt>
                <c:pt idx="3">
                  <c:v>38522.44</c:v>
                </c:pt>
                <c:pt idx="4">
                  <c:v>42815.57</c:v>
                </c:pt>
                <c:pt idx="5">
                  <c:v>43747.980000000032</c:v>
                </c:pt>
                <c:pt idx="6">
                  <c:v>42914.819999999963</c:v>
                </c:pt>
                <c:pt idx="7">
                  <c:v>46925.74</c:v>
                </c:pt>
                <c:pt idx="8">
                  <c:v>44484.31</c:v>
                </c:pt>
                <c:pt idx="9">
                  <c:v>42148.14</c:v>
                </c:pt>
                <c:pt idx="10">
                  <c:v>32652.22</c:v>
                </c:pt>
                <c:pt idx="11">
                  <c:v>33557.93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'กราฟ65-66 คณะวิศกรรมศาสตร์'!$E$3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คณะวิศกรรมศาสตร์'!$E$4:$E$15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แม่โจ้-ชุมพร1 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แม่โจ้-ชุมพร1 '!$C$32:$C$43</c:f>
              <c:numCache>
                <c:formatCode>#,##0.00</c:formatCode>
                <c:ptCount val="12"/>
                <c:pt idx="0">
                  <c:v>112096.07</c:v>
                </c:pt>
                <c:pt idx="1">
                  <c:v>106152.44</c:v>
                </c:pt>
                <c:pt idx="2">
                  <c:v>128046.83000000002</c:v>
                </c:pt>
                <c:pt idx="3">
                  <c:v>98115.34</c:v>
                </c:pt>
                <c:pt idx="4">
                  <c:v>105893.68000000001</c:v>
                </c:pt>
                <c:pt idx="5">
                  <c:v>105007.65</c:v>
                </c:pt>
                <c:pt idx="6">
                  <c:v>133842.78</c:v>
                </c:pt>
                <c:pt idx="7">
                  <c:v>146548.03999999998</c:v>
                </c:pt>
                <c:pt idx="8">
                  <c:v>164995.72</c:v>
                </c:pt>
                <c:pt idx="9">
                  <c:v>137896.99</c:v>
                </c:pt>
                <c:pt idx="10">
                  <c:v>125060.14</c:v>
                </c:pt>
                <c:pt idx="11">
                  <c:v>125947.26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7-4531-9492-FAD697A5675A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E97-4531-9492-FAD697A5675A}"/>
            </c:ext>
          </c:extLst>
        </c:ser>
        <c:ser>
          <c:idx val="2"/>
          <c:order val="2"/>
          <c:tx>
            <c:strRef>
              <c:f>'กราฟ65-66 แม่โจ้-ชุมพร1 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แม่โจ้-ชุมพร1 '!$E$32:$E$43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7-4531-9492-FAD697A5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คณะวิศกรรมศาสตร์'!$C$31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คณะวิศกรรมศาสตร์'!$C$32:$C$43</c:f>
              <c:numCache>
                <c:formatCode>#,##0.00</c:formatCode>
                <c:ptCount val="12"/>
                <c:pt idx="0">
                  <c:v>121107.68810531251</c:v>
                </c:pt>
                <c:pt idx="1">
                  <c:v>119240.43820448119</c:v>
                </c:pt>
                <c:pt idx="2">
                  <c:v>186951.0836741667</c:v>
                </c:pt>
                <c:pt idx="3">
                  <c:v>148014.2965235528</c:v>
                </c:pt>
                <c:pt idx="4">
                  <c:v>180686.21097776099</c:v>
                </c:pt>
                <c:pt idx="5">
                  <c:v>186530.36900077554</c:v>
                </c:pt>
                <c:pt idx="6">
                  <c:v>175590.50946818627</c:v>
                </c:pt>
                <c:pt idx="7">
                  <c:v>197199.02494984301</c:v>
                </c:pt>
                <c:pt idx="8">
                  <c:v>219696.22182804349</c:v>
                </c:pt>
                <c:pt idx="9">
                  <c:v>204495.02656861002</c:v>
                </c:pt>
                <c:pt idx="10">
                  <c:v>161697.28243836857</c:v>
                </c:pt>
                <c:pt idx="11">
                  <c:v>162171.93268394133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'กราฟ65-66 คณะวิศกรรมศาสตร์'!$E$31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คณะวิศกรรมศาสตร์'!$E$32:$E$43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ศูนย์อาคารที่พัก'!$C$3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ศูนย์อาคารที่พัก'!$C$4:$C$15</c:f>
              <c:numCache>
                <c:formatCode>#,##0.00</c:formatCode>
                <c:ptCount val="12"/>
                <c:pt idx="0">
                  <c:v>8826.24</c:v>
                </c:pt>
                <c:pt idx="1">
                  <c:v>9789.1299999999992</c:v>
                </c:pt>
                <c:pt idx="2">
                  <c:v>21148</c:v>
                </c:pt>
                <c:pt idx="3">
                  <c:v>23198.16</c:v>
                </c:pt>
                <c:pt idx="4">
                  <c:v>13694.68</c:v>
                </c:pt>
                <c:pt idx="5">
                  <c:v>15815.96</c:v>
                </c:pt>
                <c:pt idx="6">
                  <c:v>12227.78</c:v>
                </c:pt>
                <c:pt idx="7">
                  <c:v>11556.02</c:v>
                </c:pt>
                <c:pt idx="8">
                  <c:v>20517.89</c:v>
                </c:pt>
                <c:pt idx="9">
                  <c:v>18171.7</c:v>
                </c:pt>
                <c:pt idx="10">
                  <c:v>12433.98</c:v>
                </c:pt>
                <c:pt idx="11">
                  <c:v>11072.09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'กราฟ65-66 ศูนย์อาคารที่พัก'!$E$3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ศูนย์อาคารที่พัก'!$E$4:$E$15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ศูนย์อาคารที่พัก'!$C$31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ศูนย์อาคารที่พัก'!$C$32:$C$43</c:f>
              <c:numCache>
                <c:formatCode>#,##0.00</c:formatCode>
                <c:ptCount val="12"/>
                <c:pt idx="0">
                  <c:v>32304.038400000001</c:v>
                </c:pt>
                <c:pt idx="1">
                  <c:v>36513.454899999997</c:v>
                </c:pt>
                <c:pt idx="2">
                  <c:v>84169.04</c:v>
                </c:pt>
                <c:pt idx="3">
                  <c:v>89080.934399999998</c:v>
                </c:pt>
                <c:pt idx="4">
                  <c:v>57791.549599999998</c:v>
                </c:pt>
                <c:pt idx="5">
                  <c:v>67375.989599999986</c:v>
                </c:pt>
                <c:pt idx="6">
                  <c:v>50011.620199999998</c:v>
                </c:pt>
                <c:pt idx="7">
                  <c:v>48535.284000000007</c:v>
                </c:pt>
                <c:pt idx="8">
                  <c:v>101358.3766</c:v>
                </c:pt>
                <c:pt idx="9">
                  <c:v>88132.744999999995</c:v>
                </c:pt>
                <c:pt idx="10">
                  <c:v>61548.201000000001</c:v>
                </c:pt>
                <c:pt idx="11">
                  <c:v>53478.1947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'กราฟ65-66 ศูนย์อาคารที่พัก'!$E$31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ศูนย์อาคารที่พัก'!$E$32:$E$43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ศูนย์วิจัยพลังงาน'!$C$3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ศูนย์วิจัยพลังงาน'!$C$4:$C$15</c:f>
              <c:numCache>
                <c:formatCode>#,##0.00</c:formatCode>
                <c:ptCount val="12"/>
                <c:pt idx="0">
                  <c:v>946</c:v>
                </c:pt>
                <c:pt idx="1">
                  <c:v>877</c:v>
                </c:pt>
                <c:pt idx="2">
                  <c:v>1400</c:v>
                </c:pt>
                <c:pt idx="3">
                  <c:v>1663</c:v>
                </c:pt>
                <c:pt idx="4">
                  <c:v>1114</c:v>
                </c:pt>
                <c:pt idx="5">
                  <c:v>937</c:v>
                </c:pt>
                <c:pt idx="6">
                  <c:v>697</c:v>
                </c:pt>
                <c:pt idx="7">
                  <c:v>729</c:v>
                </c:pt>
                <c:pt idx="8">
                  <c:v>332</c:v>
                </c:pt>
                <c:pt idx="9">
                  <c:v>332</c:v>
                </c:pt>
                <c:pt idx="10">
                  <c:v>368</c:v>
                </c:pt>
                <c:pt idx="1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'กราฟ65-66 ศูนย์วิจัยพลังงาน'!$E$3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ศูนย์วิจัยพลังงาน'!$E$4:$E$15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ศูนย์วิจัยพลังงาน'!$C$31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ศูนย์วิจัยพลังงาน'!$C$32:$C$43</c:f>
              <c:numCache>
                <c:formatCode>#,##0.00</c:formatCode>
                <c:ptCount val="12"/>
                <c:pt idx="0">
                  <c:v>3462.36</c:v>
                </c:pt>
                <c:pt idx="1">
                  <c:v>3271.21</c:v>
                </c:pt>
                <c:pt idx="2">
                  <c:v>5572</c:v>
                </c:pt>
                <c:pt idx="3">
                  <c:v>6385.92</c:v>
                </c:pt>
                <c:pt idx="4">
                  <c:v>4701.08</c:v>
                </c:pt>
                <c:pt idx="5">
                  <c:v>3991.62</c:v>
                </c:pt>
                <c:pt idx="6">
                  <c:v>2850.73</c:v>
                </c:pt>
                <c:pt idx="7">
                  <c:v>3061.8</c:v>
                </c:pt>
                <c:pt idx="8">
                  <c:v>1640.0800000000002</c:v>
                </c:pt>
                <c:pt idx="9">
                  <c:v>1610.1999999999998</c:v>
                </c:pt>
                <c:pt idx="10">
                  <c:v>1821.6000000000001</c:v>
                </c:pt>
                <c:pt idx="11">
                  <c:v>3612.84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'กราฟ65-66 ศูนย์วิจัยพลังงาน'!$E$31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ศูนย์วิจัยพลังงาน'!$E$32:$E$43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สำนักวิจัยและส่งเสริม'!$C$3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สำนักวิจัยและส่งเสริม'!$C$4:$C$15</c:f>
              <c:numCache>
                <c:formatCode>#,##0.00</c:formatCode>
                <c:ptCount val="12"/>
                <c:pt idx="0">
                  <c:v>5620</c:v>
                </c:pt>
                <c:pt idx="1">
                  <c:v>4587</c:v>
                </c:pt>
                <c:pt idx="2">
                  <c:v>6627</c:v>
                </c:pt>
                <c:pt idx="3">
                  <c:v>6767.5</c:v>
                </c:pt>
                <c:pt idx="4">
                  <c:v>8825</c:v>
                </c:pt>
                <c:pt idx="5">
                  <c:v>8323</c:v>
                </c:pt>
                <c:pt idx="6">
                  <c:v>7641</c:v>
                </c:pt>
                <c:pt idx="7">
                  <c:v>8962</c:v>
                </c:pt>
                <c:pt idx="8">
                  <c:v>5631</c:v>
                </c:pt>
                <c:pt idx="9">
                  <c:v>4503</c:v>
                </c:pt>
                <c:pt idx="10">
                  <c:v>4299</c:v>
                </c:pt>
                <c:pt idx="11">
                  <c:v>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'กราฟ65-66 สำนักวิจัยและส่งเสริม'!$E$3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สำนักวิจัยและส่งเสริม'!$E$4:$E$15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สำนักวิจัยและส่งเสริม'!$C$31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สำนักวิจัยและส่งเสริม'!$C$32:$C$43</c:f>
              <c:numCache>
                <c:formatCode>#,##0.00</c:formatCode>
                <c:ptCount val="12"/>
                <c:pt idx="0">
                  <c:v>20569.2</c:v>
                </c:pt>
                <c:pt idx="1">
                  <c:v>17109.510000000002</c:v>
                </c:pt>
                <c:pt idx="2">
                  <c:v>26375.46</c:v>
                </c:pt>
                <c:pt idx="3">
                  <c:v>25987.199999999997</c:v>
                </c:pt>
                <c:pt idx="4">
                  <c:v>37241.5</c:v>
                </c:pt>
                <c:pt idx="5">
                  <c:v>35455.979999999996</c:v>
                </c:pt>
                <c:pt idx="6">
                  <c:v>31251.69</c:v>
                </c:pt>
                <c:pt idx="7">
                  <c:v>37640.400000000001</c:v>
                </c:pt>
                <c:pt idx="8">
                  <c:v>27817.140000000003</c:v>
                </c:pt>
                <c:pt idx="9">
                  <c:v>21839.550000000003</c:v>
                </c:pt>
                <c:pt idx="10">
                  <c:v>21280.05</c:v>
                </c:pt>
                <c:pt idx="11">
                  <c:v>13973.19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'กราฟ65-66 สำนักวิจัยและส่งเสริม'!$E$31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สำนักวิจัยและส่งเสริม'!$E$32:$E$43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คณะผลิตกรรมการเกษตร'!$C$3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คณะผลิตกรรมการเกษตร'!$C$4:$C$15</c:f>
              <c:numCache>
                <c:formatCode>#,##0.00</c:formatCode>
                <c:ptCount val="12"/>
                <c:pt idx="0">
                  <c:v>42020.72</c:v>
                </c:pt>
                <c:pt idx="1">
                  <c:v>39811.050000000003</c:v>
                </c:pt>
                <c:pt idx="2">
                  <c:v>57318.369999999995</c:v>
                </c:pt>
                <c:pt idx="3">
                  <c:v>55647.61</c:v>
                </c:pt>
                <c:pt idx="4">
                  <c:v>60398.19</c:v>
                </c:pt>
                <c:pt idx="5">
                  <c:v>58478.22</c:v>
                </c:pt>
                <c:pt idx="6">
                  <c:v>56052.18</c:v>
                </c:pt>
                <c:pt idx="7">
                  <c:v>68651.819999999992</c:v>
                </c:pt>
                <c:pt idx="8">
                  <c:v>66567.66</c:v>
                </c:pt>
                <c:pt idx="9">
                  <c:v>55125.07</c:v>
                </c:pt>
                <c:pt idx="10">
                  <c:v>47236.15</c:v>
                </c:pt>
                <c:pt idx="11">
                  <c:v>46645.07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'กราฟ65-66 คณะผลิตกรรมการเกษตร'!$E$3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คณะผลิตกรรมการเกษตร'!$E$4:$E$15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คณะผลิตกรรมการเกษตร'!$C$31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คณะผลิตกรรมการเกษตร'!$C$32:$C$43</c:f>
              <c:numCache>
                <c:formatCode>#,##0.00</c:formatCode>
                <c:ptCount val="12"/>
                <c:pt idx="0">
                  <c:v>153705.69228225001</c:v>
                </c:pt>
                <c:pt idx="1">
                  <c:v>148561.73112318598</c:v>
                </c:pt>
                <c:pt idx="2">
                  <c:v>228285.55141072071</c:v>
                </c:pt>
                <c:pt idx="3">
                  <c:v>213764.52094846821</c:v>
                </c:pt>
                <c:pt idx="4">
                  <c:v>254884.52956758704</c:v>
                </c:pt>
                <c:pt idx="5">
                  <c:v>249258.05068739055</c:v>
                </c:pt>
                <c:pt idx="6">
                  <c:v>229319.38340205359</c:v>
                </c:pt>
                <c:pt idx="7">
                  <c:v>288447.13645279891</c:v>
                </c:pt>
                <c:pt idx="8">
                  <c:v>328783.88567349099</c:v>
                </c:pt>
                <c:pt idx="9">
                  <c:v>267429.36698980507</c:v>
                </c:pt>
                <c:pt idx="10">
                  <c:v>233881.3605510795</c:v>
                </c:pt>
                <c:pt idx="11">
                  <c:v>225375.73363943878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'กราฟ65-66 คณะผลิตกรรมการเกษตร'!$E$31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คณะผลิตกรรมการเกษตร'!$E$32:$E$43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คณะสถาปัตยกรรมศาสตร์'!$C$3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คณะสถาปัตยกรรมศาสตร์'!$C$4:$C$15</c:f>
              <c:numCache>
                <c:formatCode>#,##0.00</c:formatCode>
                <c:ptCount val="12"/>
                <c:pt idx="0">
                  <c:v>4449.3999999999996</c:v>
                </c:pt>
                <c:pt idx="1">
                  <c:v>4326.87</c:v>
                </c:pt>
                <c:pt idx="2">
                  <c:v>8913.4</c:v>
                </c:pt>
                <c:pt idx="3">
                  <c:v>7089.66</c:v>
                </c:pt>
                <c:pt idx="4">
                  <c:v>9086.83</c:v>
                </c:pt>
                <c:pt idx="5">
                  <c:v>10124.709999999999</c:v>
                </c:pt>
                <c:pt idx="6">
                  <c:v>11572.67</c:v>
                </c:pt>
                <c:pt idx="7">
                  <c:v>13254.64</c:v>
                </c:pt>
                <c:pt idx="8">
                  <c:v>11007.73</c:v>
                </c:pt>
                <c:pt idx="9">
                  <c:v>8527.58</c:v>
                </c:pt>
                <c:pt idx="10">
                  <c:v>9293.2000000000007</c:v>
                </c:pt>
                <c:pt idx="11">
                  <c:v>7382.69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'กราฟ65-66 คณะสถาปัตยกรรมศาสตร์'!$E$3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คณะสถาปัตยกรรมศาสตร์'!$E$4:$E$15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แม่โจ้-แพร่1'!$C$3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แม่โจ้-แพร่1'!$C$4:$C$15</c:f>
              <c:numCache>
                <c:formatCode>#,##0.00</c:formatCode>
                <c:ptCount val="12"/>
                <c:pt idx="0">
                  <c:v>71396.100000000006</c:v>
                </c:pt>
                <c:pt idx="1">
                  <c:v>71013.19</c:v>
                </c:pt>
                <c:pt idx="2">
                  <c:v>97627.14</c:v>
                </c:pt>
                <c:pt idx="3">
                  <c:v>66294.67</c:v>
                </c:pt>
                <c:pt idx="4">
                  <c:v>66194.47</c:v>
                </c:pt>
                <c:pt idx="5">
                  <c:v>70840.53</c:v>
                </c:pt>
                <c:pt idx="6">
                  <c:v>100359.96</c:v>
                </c:pt>
                <c:pt idx="7">
                  <c:v>99160.07</c:v>
                </c:pt>
                <c:pt idx="8">
                  <c:v>101468.32</c:v>
                </c:pt>
                <c:pt idx="9">
                  <c:v>96520.13</c:v>
                </c:pt>
                <c:pt idx="10">
                  <c:v>76745.14</c:v>
                </c:pt>
                <c:pt idx="11">
                  <c:v>84288.1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5-4F30-B4A9-9AEC43BA0904}"/>
            </c:ext>
          </c:extLst>
        </c:ser>
        <c:ser>
          <c:idx val="1"/>
          <c:order val="1"/>
          <c:tx>
            <c:strRef>
              <c:f>'กราฟ65-66 แม่โจ้-แพร่1'!$E$3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แม่โจ้-แพร่1'!$E$4:$E$15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80151.199999999997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5-4F30-B4A9-9AEC43BA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คณะสถาปัตยกรรมศาสตร์'!$C$31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คณะสถาปัตยกรรมศาสตร์'!$C$32:$C$43</c:f>
              <c:numCache>
                <c:formatCode>#,##0.00</c:formatCode>
                <c:ptCount val="12"/>
                <c:pt idx="0">
                  <c:v>16284.804</c:v>
                </c:pt>
                <c:pt idx="1">
                  <c:v>16139.2251</c:v>
                </c:pt>
                <c:pt idx="2">
                  <c:v>35476.113777599996</c:v>
                </c:pt>
                <c:pt idx="3">
                  <c:v>27224.294399999999</c:v>
                </c:pt>
                <c:pt idx="4">
                  <c:v>38346.598343999998</c:v>
                </c:pt>
                <c:pt idx="5">
                  <c:v>43136.498617599995</c:v>
                </c:pt>
                <c:pt idx="6">
                  <c:v>47333.439192800004</c:v>
                </c:pt>
                <c:pt idx="7">
                  <c:v>55671.311647999995</c:v>
                </c:pt>
                <c:pt idx="8">
                  <c:v>54376.745095999999</c:v>
                </c:pt>
                <c:pt idx="9">
                  <c:v>41359.486680000002</c:v>
                </c:pt>
                <c:pt idx="10">
                  <c:v>46003.537564800004</c:v>
                </c:pt>
                <c:pt idx="11">
                  <c:v>35660.859428000003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'กราฟ65-66 คณะสถาปัตยกรรมศาสตร์'!$E$31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คณะสถาปัตยกรรมศาสตร์'!$E$32:$E$43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คณะเทคโนโลยีการสือสาร'!$C$3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คณะเทคโนโลยีการสือสาร'!$C$4:$C$15</c:f>
              <c:numCache>
                <c:formatCode>#,##0.00</c:formatCode>
                <c:ptCount val="12"/>
                <c:pt idx="0">
                  <c:v>708</c:v>
                </c:pt>
                <c:pt idx="1">
                  <c:v>829.23999999999069</c:v>
                </c:pt>
                <c:pt idx="2">
                  <c:v>1599.6000000000349</c:v>
                </c:pt>
                <c:pt idx="3">
                  <c:v>847.15999999997439</c:v>
                </c:pt>
                <c:pt idx="4">
                  <c:v>1877</c:v>
                </c:pt>
                <c:pt idx="5">
                  <c:v>2876.5599999999977</c:v>
                </c:pt>
                <c:pt idx="6">
                  <c:v>2744.7600000000093</c:v>
                </c:pt>
                <c:pt idx="7">
                  <c:v>2874.679999999993</c:v>
                </c:pt>
                <c:pt idx="8">
                  <c:v>4271.320000000007</c:v>
                </c:pt>
                <c:pt idx="9">
                  <c:v>1757.1599999999744</c:v>
                </c:pt>
                <c:pt idx="10">
                  <c:v>1639.0400000000373</c:v>
                </c:pt>
                <c:pt idx="11">
                  <c:v>2432.6399999999558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'กราฟ65-66 คณะเทคโนโลยีการสือสาร'!$E$3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คณะเทคโนโลยีการสือสาร'!$E$4:$E$15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คณะเทคโนโลยีการสือสาร'!$C$31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คณะเทคโนโลยีการสือสาร'!$C$32:$C$43</c:f>
              <c:numCache>
                <c:formatCode>#,##0.00</c:formatCode>
                <c:ptCount val="12"/>
                <c:pt idx="0">
                  <c:v>2587.9745250000001</c:v>
                </c:pt>
                <c:pt idx="1">
                  <c:v>3095.904948964765</c:v>
                </c:pt>
                <c:pt idx="2">
                  <c:v>6374.2238215561392</c:v>
                </c:pt>
                <c:pt idx="3">
                  <c:v>3255.4932351991015</c:v>
                </c:pt>
                <c:pt idx="4">
                  <c:v>7921.1977121</c:v>
                </c:pt>
                <c:pt idx="5">
                  <c:v>12267.588426488788</c:v>
                </c:pt>
                <c:pt idx="6">
                  <c:v>11231.295850315239</c:v>
                </c:pt>
                <c:pt idx="7">
                  <c:v>12081.847256925972</c:v>
                </c:pt>
                <c:pt idx="8">
                  <c:v>21093.908907982037</c:v>
                </c:pt>
                <c:pt idx="9">
                  <c:v>8526.1998173398752</c:v>
                </c:pt>
                <c:pt idx="10">
                  <c:v>8116.9999756353836</c:v>
                </c:pt>
                <c:pt idx="11">
                  <c:v>11757.152026502186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'กราฟ65-66 คณะเทคโนโลยีการสือสาร'!$E$31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คณะเทคโนโลยีการสือสาร'!$E$32:$E$43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คณะเศรษศาสตร์'!$C$3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คณะเศรษศาสตร์'!$C$4:$C$15</c:f>
              <c:numCache>
                <c:formatCode>#,##0.00</c:formatCode>
                <c:ptCount val="12"/>
                <c:pt idx="0">
                  <c:v>2262.19</c:v>
                </c:pt>
                <c:pt idx="1">
                  <c:v>2774.91</c:v>
                </c:pt>
                <c:pt idx="2">
                  <c:v>6739.2</c:v>
                </c:pt>
                <c:pt idx="3">
                  <c:v>4040.7</c:v>
                </c:pt>
                <c:pt idx="4">
                  <c:v>5494.03</c:v>
                </c:pt>
                <c:pt idx="5">
                  <c:v>5845.54</c:v>
                </c:pt>
                <c:pt idx="6">
                  <c:v>8137.77</c:v>
                </c:pt>
                <c:pt idx="7">
                  <c:v>10377.64</c:v>
                </c:pt>
                <c:pt idx="8">
                  <c:v>9362.17</c:v>
                </c:pt>
                <c:pt idx="9">
                  <c:v>7287.77</c:v>
                </c:pt>
                <c:pt idx="10">
                  <c:v>5451.38</c:v>
                </c:pt>
                <c:pt idx="11">
                  <c:v>4798.74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'กราฟ65-66 คณะเศรษศาสตร์'!$E$3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คณะเศรษศาสตร์'!$E$4:$E$15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คณะเศรษศาสตร์'!$C$31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คณะเศรษศาสตร์'!$C$32:$C$43</c:f>
              <c:numCache>
                <c:formatCode>#,##0.00</c:formatCode>
                <c:ptCount val="12"/>
                <c:pt idx="0">
                  <c:v>8269.0538004375012</c:v>
                </c:pt>
                <c:pt idx="1">
                  <c:v>10359.917034793199</c:v>
                </c:pt>
                <c:pt idx="2">
                  <c:v>26854.944472512001</c:v>
                </c:pt>
                <c:pt idx="3">
                  <c:v>15527.729726934</c:v>
                </c:pt>
                <c:pt idx="4">
                  <c:v>23185.560930318999</c:v>
                </c:pt>
                <c:pt idx="5">
                  <c:v>24929.317952894198</c:v>
                </c:pt>
                <c:pt idx="6">
                  <c:v>33298.977845720401</c:v>
                </c:pt>
                <c:pt idx="7">
                  <c:v>43615.658566298</c:v>
                </c:pt>
                <c:pt idx="8">
                  <c:v>46235.065778504504</c:v>
                </c:pt>
                <c:pt idx="9">
                  <c:v>35362.165791855004</c:v>
                </c:pt>
                <c:pt idx="10">
                  <c:v>26996.809917499399</c:v>
                </c:pt>
                <c:pt idx="11">
                  <c:v>23192.710682903402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'กราฟ65-66 คณะเศรษศาสตร์'!$E$31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คณะเศรษศาสตร์'!$E$32:$E$43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คณะวิทยาศาสตร์'!$C$3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คณะวิทยาศาสตร์'!$C$4:$C$15</c:f>
              <c:numCache>
                <c:formatCode>#,##0.00</c:formatCode>
                <c:ptCount val="12"/>
                <c:pt idx="0">
                  <c:v>52772.84</c:v>
                </c:pt>
                <c:pt idx="1">
                  <c:v>64201.699999999953</c:v>
                </c:pt>
                <c:pt idx="2">
                  <c:v>110487.47000000007</c:v>
                </c:pt>
                <c:pt idx="3">
                  <c:v>83132.51999999996</c:v>
                </c:pt>
                <c:pt idx="4">
                  <c:v>96862.260000000009</c:v>
                </c:pt>
                <c:pt idx="5">
                  <c:v>105372.08</c:v>
                </c:pt>
                <c:pt idx="6">
                  <c:v>117084.35</c:v>
                </c:pt>
                <c:pt idx="7">
                  <c:v>130163.85</c:v>
                </c:pt>
                <c:pt idx="8">
                  <c:v>120872.31999999999</c:v>
                </c:pt>
                <c:pt idx="9">
                  <c:v>100804.86000000002</c:v>
                </c:pt>
                <c:pt idx="10">
                  <c:v>90178.68</c:v>
                </c:pt>
                <c:pt idx="11">
                  <c:v>83398.53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'กราฟ65-66 คณะวิทยาศาสตร์'!$E$3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คณะวิทยาศาสตร์'!$E$4:$E$15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คณะวิทยาศาสตร์'!$C$31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คณะวิทยาศาสตร์'!$C$32:$C$43</c:f>
              <c:numCache>
                <c:formatCode>#,##0.00</c:formatCode>
                <c:ptCount val="12"/>
                <c:pt idx="0">
                  <c:v>193052.38911037499</c:v>
                </c:pt>
                <c:pt idx="1">
                  <c:v>239575.28909146585</c:v>
                </c:pt>
                <c:pt idx="2">
                  <c:v>439980.38790900417</c:v>
                </c:pt>
                <c:pt idx="3">
                  <c:v>319339.58946089388</c:v>
                </c:pt>
                <c:pt idx="4">
                  <c:v>408764.66465106898</c:v>
                </c:pt>
                <c:pt idx="5">
                  <c:v>449095.09318734787</c:v>
                </c:pt>
                <c:pt idx="6">
                  <c:v>478984.80185707519</c:v>
                </c:pt>
                <c:pt idx="7">
                  <c:v>546868.37651259208</c:v>
                </c:pt>
                <c:pt idx="8">
                  <c:v>597019.98685407452</c:v>
                </c:pt>
                <c:pt idx="9">
                  <c:v>489016.62304577499</c:v>
                </c:pt>
                <c:pt idx="10">
                  <c:v>446485.18382847903</c:v>
                </c:pt>
                <c:pt idx="11">
                  <c:v>402945.8741532428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'กราฟ65-66 คณะวิทยาศาสตร์'!$E$31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คณะวิทยาศาสตร์'!$E$32:$E$43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ศูนย์กล้วยไม้'!$C$3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ศูนย์กล้วยไม้'!$C$4:$C$15</c:f>
              <c:numCache>
                <c:formatCode>#,##0.00</c:formatCode>
                <c:ptCount val="12"/>
                <c:pt idx="0">
                  <c:v>10100.02</c:v>
                </c:pt>
                <c:pt idx="1">
                  <c:v>10430.629999999999</c:v>
                </c:pt>
                <c:pt idx="2">
                  <c:v>15653.83</c:v>
                </c:pt>
                <c:pt idx="3">
                  <c:v>11753.99</c:v>
                </c:pt>
                <c:pt idx="4">
                  <c:v>12086.09</c:v>
                </c:pt>
                <c:pt idx="5">
                  <c:v>12077.21</c:v>
                </c:pt>
                <c:pt idx="6">
                  <c:v>12467.29</c:v>
                </c:pt>
                <c:pt idx="7">
                  <c:v>15280.1</c:v>
                </c:pt>
                <c:pt idx="8">
                  <c:v>13410</c:v>
                </c:pt>
                <c:pt idx="9">
                  <c:v>11732.44</c:v>
                </c:pt>
                <c:pt idx="10">
                  <c:v>10297.629999999999</c:v>
                </c:pt>
                <c:pt idx="11">
                  <c:v>9446.2099999999991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'กราฟ65-66 ศูนย์กล้วยไม้'!$E$3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ศูนย์กล้วยไม้'!$E$4:$E$15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ศูนย์กล้วยไม้'!$C$31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ศูนย์กล้วยไม้'!$C$32:$C$43</c:f>
              <c:numCache>
                <c:formatCode>#,##0.00</c:formatCode>
                <c:ptCount val="12"/>
                <c:pt idx="0">
                  <c:v>36966.073200000006</c:v>
                </c:pt>
                <c:pt idx="1">
                  <c:v>38906.249899999995</c:v>
                </c:pt>
                <c:pt idx="2">
                  <c:v>62302.243399999999</c:v>
                </c:pt>
                <c:pt idx="3">
                  <c:v>45135.321599999996</c:v>
                </c:pt>
                <c:pt idx="4">
                  <c:v>51003.299800000001</c:v>
                </c:pt>
                <c:pt idx="5">
                  <c:v>51448.914599999996</c:v>
                </c:pt>
                <c:pt idx="6">
                  <c:v>50991.216100000005</c:v>
                </c:pt>
                <c:pt idx="7">
                  <c:v>64176.420000000006</c:v>
                </c:pt>
                <c:pt idx="8">
                  <c:v>66245.400000000009</c:v>
                </c:pt>
                <c:pt idx="9">
                  <c:v>56902.333999999995</c:v>
                </c:pt>
                <c:pt idx="10">
                  <c:v>50973.268499999998</c:v>
                </c:pt>
                <c:pt idx="11">
                  <c:v>45625.194299999996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'กราฟ65-66 ศูนย์กล้วยไม้'!$E$31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ศูนย์กล้วยไม้'!$E$32:$E$43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วิทยาลัยบริหารศาสตร์'!$C$3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วิทยาลัยบริหารศาสตร์'!$C$4:$C$15</c:f>
              <c:numCache>
                <c:formatCode>#,##0.00</c:formatCode>
                <c:ptCount val="12"/>
                <c:pt idx="0">
                  <c:v>3469.64</c:v>
                </c:pt>
                <c:pt idx="1">
                  <c:v>3423.16</c:v>
                </c:pt>
                <c:pt idx="2">
                  <c:v>6411.21</c:v>
                </c:pt>
                <c:pt idx="3">
                  <c:v>5811.21</c:v>
                </c:pt>
                <c:pt idx="4">
                  <c:v>7291.42</c:v>
                </c:pt>
                <c:pt idx="5">
                  <c:v>9546.93</c:v>
                </c:pt>
                <c:pt idx="6">
                  <c:v>12214.47</c:v>
                </c:pt>
                <c:pt idx="7">
                  <c:v>13145.11</c:v>
                </c:pt>
                <c:pt idx="8">
                  <c:v>10851.67</c:v>
                </c:pt>
                <c:pt idx="9">
                  <c:v>10998.82</c:v>
                </c:pt>
                <c:pt idx="10">
                  <c:v>8668.19</c:v>
                </c:pt>
                <c:pt idx="11">
                  <c:v>8442.73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'กราฟ65-66 วิทยาลัยบริหารศาสตร์'!$E$3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วิทยาลัยบริหารศาสตร์'!$E$4:$E$15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แม่โจ้-แพร่1'!$C$32:$C$43</c:f>
              <c:numCache>
                <c:formatCode>#,##0.00</c:formatCode>
                <c:ptCount val="12"/>
                <c:pt idx="0">
                  <c:v>290482.97000000003</c:v>
                </c:pt>
                <c:pt idx="1">
                  <c:v>286489.69</c:v>
                </c:pt>
                <c:pt idx="2">
                  <c:v>419295.05</c:v>
                </c:pt>
                <c:pt idx="3">
                  <c:v>280161.43</c:v>
                </c:pt>
                <c:pt idx="4">
                  <c:v>297194.39</c:v>
                </c:pt>
                <c:pt idx="5">
                  <c:v>312871.33</c:v>
                </c:pt>
                <c:pt idx="6">
                  <c:v>449968.05</c:v>
                </c:pt>
                <c:pt idx="7">
                  <c:v>435158.04</c:v>
                </c:pt>
                <c:pt idx="8">
                  <c:v>519539.62</c:v>
                </c:pt>
                <c:pt idx="9">
                  <c:v>492075.28</c:v>
                </c:pt>
                <c:pt idx="10">
                  <c:v>390558.72000000003</c:v>
                </c:pt>
                <c:pt idx="11">
                  <c:v>427578.34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B-4A30-BB3F-6FF91FADD0C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16AB-4A30-BB3F-6FF91FADD0C4}"/>
            </c:ext>
          </c:extLst>
        </c:ser>
        <c:ser>
          <c:idx val="2"/>
          <c:order val="2"/>
          <c:tx>
            <c:strRef>
              <c:f>'กราฟ65-66 แม่โจ้-แพร่1'!$E$31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แม่โจ้-แพร่1'!$E$32:$E$43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471106.62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B-4A30-BB3F-6FF91FAD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วิทยาลัยบริหารศาสตร์'!$C$31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วิทยาลัยบริหารศาสตร์'!$C$32:$C$43</c:f>
              <c:numCache>
                <c:formatCode>#,##0.00</c:formatCode>
                <c:ptCount val="12"/>
                <c:pt idx="0">
                  <c:v>12698.8824</c:v>
                </c:pt>
                <c:pt idx="1">
                  <c:v>12768.3868</c:v>
                </c:pt>
                <c:pt idx="2">
                  <c:v>25516.6158</c:v>
                </c:pt>
                <c:pt idx="3">
                  <c:v>22315.046399999999</c:v>
                </c:pt>
                <c:pt idx="4">
                  <c:v>30769.792399999998</c:v>
                </c:pt>
                <c:pt idx="5">
                  <c:v>40669.921799999996</c:v>
                </c:pt>
                <c:pt idx="6">
                  <c:v>49957.182299999993</c:v>
                </c:pt>
                <c:pt idx="7">
                  <c:v>55209.462000000007</c:v>
                </c:pt>
                <c:pt idx="8">
                  <c:v>53607.249800000005</c:v>
                </c:pt>
                <c:pt idx="9">
                  <c:v>53344.276999999995</c:v>
                </c:pt>
                <c:pt idx="10">
                  <c:v>42907.540500000003</c:v>
                </c:pt>
                <c:pt idx="11">
                  <c:v>40778.385900000001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'กราฟ65-66 วิทยาลัยบริหารศาสตร์'!$E$31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วิทยาลัยบริหารศาสตร์'!$E$32:$E$43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คณะบริหารธุรกิจ'!$C$3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คณะบริหารธุรกิจ'!$C$4:$C$15</c:f>
              <c:numCache>
                <c:formatCode>#,##0.00</c:formatCode>
                <c:ptCount val="12"/>
                <c:pt idx="0">
                  <c:v>6966.8899999999994</c:v>
                </c:pt>
                <c:pt idx="1">
                  <c:v>6317.3099999999995</c:v>
                </c:pt>
                <c:pt idx="2">
                  <c:v>11707.619999999981</c:v>
                </c:pt>
                <c:pt idx="3">
                  <c:v>7503.7500000000182</c:v>
                </c:pt>
                <c:pt idx="4">
                  <c:v>10321.6</c:v>
                </c:pt>
                <c:pt idx="5">
                  <c:v>12128.59</c:v>
                </c:pt>
                <c:pt idx="6">
                  <c:v>15621.26</c:v>
                </c:pt>
                <c:pt idx="7">
                  <c:v>21621.58</c:v>
                </c:pt>
                <c:pt idx="8">
                  <c:v>18261.870000000003</c:v>
                </c:pt>
                <c:pt idx="9">
                  <c:v>11866.46</c:v>
                </c:pt>
                <c:pt idx="10">
                  <c:v>11251.91</c:v>
                </c:pt>
                <c:pt idx="11">
                  <c:v>11864.62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'กราฟ65-66 คณะบริหารธุรกิจ'!$E$3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คณะบริหารธุรกิจ'!$E$4:$E$15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คณะบริหารธุรกิจ'!$C$31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คณะบริหารธุรกิจ'!$C$32:$C$43</c:f>
              <c:numCache>
                <c:formatCode>#,##0.00</c:formatCode>
                <c:ptCount val="12"/>
                <c:pt idx="0">
                  <c:v>25466.2907323125</c:v>
                </c:pt>
                <c:pt idx="1">
                  <c:v>23585.2000544412</c:v>
                </c:pt>
                <c:pt idx="2">
                  <c:v>46653.532319158126</c:v>
                </c:pt>
                <c:pt idx="3">
                  <c:v>28835.647768575072</c:v>
                </c:pt>
                <c:pt idx="4">
                  <c:v>43558.569155680001</c:v>
                </c:pt>
                <c:pt idx="5">
                  <c:v>51724.473090645697</c:v>
                </c:pt>
                <c:pt idx="6">
                  <c:v>63920.704402095202</c:v>
                </c:pt>
                <c:pt idx="7">
                  <c:v>90872.245611131017</c:v>
                </c:pt>
                <c:pt idx="8">
                  <c:v>90186.223993849504</c:v>
                </c:pt>
                <c:pt idx="9">
                  <c:v>57579.166999289999</c:v>
                </c:pt>
                <c:pt idx="10">
                  <c:v>55722.711584738296</c:v>
                </c:pt>
                <c:pt idx="11">
                  <c:v>57342.69808795421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'กราฟ65-66 คณะบริหารธุรกิจ'!$E$31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คณะบริหารธุรกิจ'!$E$32:$E$43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สำนักหอสมุด'!$C$3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สำนักหอสมุด'!$C$4:$C$15</c:f>
              <c:numCache>
                <c:formatCode>#,##0.00</c:formatCode>
                <c:ptCount val="12"/>
                <c:pt idx="0">
                  <c:v>8236.74</c:v>
                </c:pt>
                <c:pt idx="1">
                  <c:v>8778.9399999999987</c:v>
                </c:pt>
                <c:pt idx="2">
                  <c:v>15813.85</c:v>
                </c:pt>
                <c:pt idx="3">
                  <c:v>13366.54</c:v>
                </c:pt>
                <c:pt idx="4">
                  <c:v>17489.61</c:v>
                </c:pt>
                <c:pt idx="5">
                  <c:v>13200</c:v>
                </c:pt>
                <c:pt idx="6">
                  <c:v>26971.200000000001</c:v>
                </c:pt>
                <c:pt idx="7">
                  <c:v>37562.61</c:v>
                </c:pt>
                <c:pt idx="8">
                  <c:v>31236.400000000001</c:v>
                </c:pt>
                <c:pt idx="9">
                  <c:v>26090.76</c:v>
                </c:pt>
                <c:pt idx="10">
                  <c:v>30389.69</c:v>
                </c:pt>
                <c:pt idx="11">
                  <c:v>21145.08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'กราฟ65-66 สำนักหอสมุด'!$E$3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สำนักหอสมุด'!$E$4:$E$15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สำนักหอสมุด'!$C$31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สำนักหอสมุด'!$C$32:$C$43</c:f>
              <c:numCache>
                <c:formatCode>#,##0.00</c:formatCode>
                <c:ptCount val="12"/>
                <c:pt idx="0">
                  <c:v>30130.423120125</c:v>
                </c:pt>
                <c:pt idx="1">
                  <c:v>32761.126871608798</c:v>
                </c:pt>
                <c:pt idx="2">
                  <c:v>62995.869548623501</c:v>
                </c:pt>
                <c:pt idx="3">
                  <c:v>51351.770785994806</c:v>
                </c:pt>
                <c:pt idx="4">
                  <c:v>73807.690533453002</c:v>
                </c:pt>
                <c:pt idx="5">
                  <c:v>56262.843317999999</c:v>
                </c:pt>
                <c:pt idx="6">
                  <c:v>110352.148069824</c:v>
                </c:pt>
                <c:pt idx="7">
                  <c:v>157843.4948940645</c:v>
                </c:pt>
                <c:pt idx="8">
                  <c:v>154270.83306814003</c:v>
                </c:pt>
                <c:pt idx="9">
                  <c:v>126587.65660373999</c:v>
                </c:pt>
                <c:pt idx="10">
                  <c:v>150479.98949806968</c:v>
                </c:pt>
                <c:pt idx="11">
                  <c:v>102181.1349831228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'กราฟ65-66 สำนักหอสมุด'!$E$31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สำนักหอสมุด'!$E$32:$E$43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คณะศิลป์ศาสตร์'!$C$3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คณะศิลป์ศาสตร์'!$C$4:$C$15</c:f>
              <c:numCache>
                <c:formatCode>#,##0.00</c:formatCode>
                <c:ptCount val="12"/>
                <c:pt idx="0">
                  <c:v>1159.4000000000001</c:v>
                </c:pt>
                <c:pt idx="1">
                  <c:v>1174.3699999999999</c:v>
                </c:pt>
                <c:pt idx="2">
                  <c:v>2267.71</c:v>
                </c:pt>
                <c:pt idx="3">
                  <c:v>2203.4899999999998</c:v>
                </c:pt>
                <c:pt idx="4">
                  <c:v>2412.5100000000002</c:v>
                </c:pt>
                <c:pt idx="5">
                  <c:v>2740.5</c:v>
                </c:pt>
                <c:pt idx="6">
                  <c:v>4396.5600000000004</c:v>
                </c:pt>
                <c:pt idx="7">
                  <c:v>4851.18</c:v>
                </c:pt>
                <c:pt idx="8">
                  <c:v>4344.76</c:v>
                </c:pt>
                <c:pt idx="9">
                  <c:v>2982.41</c:v>
                </c:pt>
                <c:pt idx="10">
                  <c:v>2405.39</c:v>
                </c:pt>
                <c:pt idx="11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'กราฟ65-66 คณะศิลป์ศาสตร์'!$E$3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คณะศิลป์ศาสตร์'!$E$4:$E$15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คณะศิลป์ศาสตร์'!$C$31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คณะศิลป์ศาสตร์'!$C$32:$C$43</c:f>
              <c:numCache>
                <c:formatCode>#,##0.00</c:formatCode>
                <c:ptCount val="12"/>
                <c:pt idx="0">
                  <c:v>4237.9910512500001</c:v>
                </c:pt>
                <c:pt idx="1">
                  <c:v>4384.4217535523994</c:v>
                </c:pt>
                <c:pt idx="2">
                  <c:v>9036.5660805081006</c:v>
                </c:pt>
                <c:pt idx="3">
                  <c:v>8467.6410463537995</c:v>
                </c:pt>
                <c:pt idx="4">
                  <c:v>10181.123437623002</c:v>
                </c:pt>
                <c:pt idx="5">
                  <c:v>11687.336986814998</c:v>
                </c:pt>
                <c:pt idx="6">
                  <c:v>17990.303736451202</c:v>
                </c:pt>
                <c:pt idx="7">
                  <c:v>20388.779194851002</c:v>
                </c:pt>
                <c:pt idx="8">
                  <c:v>21456.592263526003</c:v>
                </c:pt>
                <c:pt idx="9">
                  <c:v>14471.433220215</c:v>
                </c:pt>
                <c:pt idx="10">
                  <c:v>11912.186750410698</c:v>
                </c:pt>
                <c:pt idx="11">
                  <c:v>13426.305712980002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'กราฟ65-66 คณะศิลป์ศาสตร์'!$E$31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คณะศิลป์ศาสตร์'!$E$32:$E$43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คณะพัฒนาการท่องเที่ยว'!$C$3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คณะพัฒนาการท่องเที่ยว'!$C$4:$C$15</c:f>
              <c:numCache>
                <c:formatCode>#,##0.00</c:formatCode>
                <c:ptCount val="12"/>
                <c:pt idx="0">
                  <c:v>11700.190000000006</c:v>
                </c:pt>
                <c:pt idx="1">
                  <c:v>7474.3</c:v>
                </c:pt>
                <c:pt idx="2">
                  <c:v>8392.7599999999802</c:v>
                </c:pt>
                <c:pt idx="3">
                  <c:v>10578.36000000001</c:v>
                </c:pt>
                <c:pt idx="4">
                  <c:v>9080.1299999999937</c:v>
                </c:pt>
                <c:pt idx="5">
                  <c:v>15192.050000000019</c:v>
                </c:pt>
                <c:pt idx="6">
                  <c:v>12383.05000000001</c:v>
                </c:pt>
                <c:pt idx="7">
                  <c:v>13235.250000000007</c:v>
                </c:pt>
                <c:pt idx="8">
                  <c:v>8708.6899999999623</c:v>
                </c:pt>
                <c:pt idx="9">
                  <c:v>6714.2900000000009</c:v>
                </c:pt>
                <c:pt idx="10">
                  <c:v>5575.2500000000109</c:v>
                </c:pt>
                <c:pt idx="11">
                  <c:v>8645.970000000023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'กราฟ65-66 คณะพัฒนาการท่องเที่ยว'!$E$3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คณะพัฒนาการท่องเที่ยว'!$E$4:$E$15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คณะพัฒนาการท่องเที่ยว'!$C$31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คณะพัฒนาการท่องเที่ยว'!$C$32:$C$43</c:f>
              <c:numCache>
                <c:formatCode>#,##0.00</c:formatCode>
                <c:ptCount val="12"/>
                <c:pt idx="0">
                  <c:v>43005.908675437524</c:v>
                </c:pt>
                <c:pt idx="1">
                  <c:v>27884.769938236001</c:v>
                </c:pt>
                <c:pt idx="2">
                  <c:v>33418.638393263522</c:v>
                </c:pt>
                <c:pt idx="3">
                  <c:v>40629.958940143239</c:v>
                </c:pt>
                <c:pt idx="4">
                  <c:v>38318.575620848977</c:v>
                </c:pt>
                <c:pt idx="5">
                  <c:v>64734.966208121579</c:v>
                </c:pt>
                <c:pt idx="6">
                  <c:v>50656.507631986038</c:v>
                </c:pt>
                <c:pt idx="7">
                  <c:v>55607.38423061253</c:v>
                </c:pt>
                <c:pt idx="8">
                  <c:v>43012.614195506314</c:v>
                </c:pt>
                <c:pt idx="9">
                  <c:v>32574.560796835001</c:v>
                </c:pt>
                <c:pt idx="10">
                  <c:v>27607.274103032556</c:v>
                </c:pt>
                <c:pt idx="11">
                  <c:v>41772.510484357816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'กราฟ65-66 คณะพัฒนาการท่องเที่ยว'!$E$31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คณะพัฒนาการท่องเที่ยว'!$E$32:$E$43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หอพักนักศึกษา'!$C$3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หอพักนักศึกษา'!$C$4:$C$15</c:f>
              <c:numCache>
                <c:formatCode>#,##0.00</c:formatCode>
                <c:ptCount val="12"/>
                <c:pt idx="0">
                  <c:v>45386</c:v>
                </c:pt>
                <c:pt idx="1">
                  <c:v>44110.000000000044</c:v>
                </c:pt>
                <c:pt idx="2">
                  <c:v>44589.999999999942</c:v>
                </c:pt>
                <c:pt idx="3">
                  <c:v>22190.000000000033</c:v>
                </c:pt>
                <c:pt idx="4">
                  <c:v>17050.000000000004</c:v>
                </c:pt>
                <c:pt idx="5">
                  <c:v>18949.99999999992</c:v>
                </c:pt>
                <c:pt idx="6">
                  <c:v>115200.00000000003</c:v>
                </c:pt>
                <c:pt idx="7">
                  <c:v>137970.00000000006</c:v>
                </c:pt>
                <c:pt idx="8">
                  <c:v>153479.99999999994</c:v>
                </c:pt>
                <c:pt idx="9">
                  <c:v>116300</c:v>
                </c:pt>
                <c:pt idx="10">
                  <c:v>84130.000000000073</c:v>
                </c:pt>
                <c:pt idx="11">
                  <c:v>103629.99999999994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'กราฟ65-66 หอพักนักศึกษา'!$E$3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หอพักนักศึกษา'!$E$4:$E$15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108645.99999999997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ฟาร์มพร้าว1'!$C$3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ฟาร์มพร้าว1'!$C$4:$C$15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1640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F-45FD-A3F7-181058783594}"/>
            </c:ext>
          </c:extLst>
        </c:ser>
        <c:ser>
          <c:idx val="1"/>
          <c:order val="1"/>
          <c:tx>
            <c:strRef>
              <c:f>'กราฟ65-66 ฟาร์มพร้าว1'!$E$3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ฟาร์มพร้าว1'!$E$4:$E$15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F-45FD-A3F7-18105878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หอพักนักศึกษา'!$C$31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หอพักนักศึกษา'!$C$32:$C$43</c:f>
              <c:numCache>
                <c:formatCode>#,##0.00</c:formatCode>
                <c:ptCount val="12"/>
                <c:pt idx="0">
                  <c:v>165906.93348750003</c:v>
                </c:pt>
                <c:pt idx="1">
                  <c:v>164676.69823000015</c:v>
                </c:pt>
                <c:pt idx="2">
                  <c:v>177677.37436909979</c:v>
                </c:pt>
                <c:pt idx="3">
                  <c:v>85268.242850200128</c:v>
                </c:pt>
                <c:pt idx="4">
                  <c:v>71953.058127000026</c:v>
                </c:pt>
                <c:pt idx="5">
                  <c:v>80807.987075899655</c:v>
                </c:pt>
                <c:pt idx="6">
                  <c:v>471379.51599120011</c:v>
                </c:pt>
                <c:pt idx="7">
                  <c:v>579853.86017950031</c:v>
                </c:pt>
                <c:pt idx="8">
                  <c:v>757968.4293399998</c:v>
                </c:pt>
                <c:pt idx="9">
                  <c:v>564308.78552999999</c:v>
                </c:pt>
                <c:pt idx="10">
                  <c:v>416629.03398650029</c:v>
                </c:pt>
                <c:pt idx="11">
                  <c:v>500841.7035114998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'กราฟ65-66 หอพักนักศึกษา'!$E$31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หอพักนักศึกษา'!$E$32:$E$43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439372.34966609994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โรงอาหาร'!$C$3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โรงอาหาร'!$C$4:$C$15</c:f>
              <c:numCache>
                <c:formatCode>#,##0.00</c:formatCode>
                <c:ptCount val="12"/>
                <c:pt idx="0">
                  <c:v>2414.1999999999998</c:v>
                </c:pt>
                <c:pt idx="1">
                  <c:v>7940</c:v>
                </c:pt>
                <c:pt idx="2">
                  <c:v>7660</c:v>
                </c:pt>
                <c:pt idx="3">
                  <c:v>5200</c:v>
                </c:pt>
                <c:pt idx="4">
                  <c:v>4520</c:v>
                </c:pt>
                <c:pt idx="5">
                  <c:v>7720</c:v>
                </c:pt>
                <c:pt idx="6">
                  <c:v>9520</c:v>
                </c:pt>
                <c:pt idx="7">
                  <c:v>12320</c:v>
                </c:pt>
                <c:pt idx="8">
                  <c:v>8820</c:v>
                </c:pt>
                <c:pt idx="9">
                  <c:v>6920</c:v>
                </c:pt>
                <c:pt idx="10">
                  <c:v>9460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'กราฟ65-66 โรงอาหาร'!$E$3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โรงอาหาร'!$E$4:$E$15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โรงอาหาร'!$C$31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โรงอาหาร'!$C$32:$C$43</c:f>
              <c:numCache>
                <c:formatCode>#,##0.00</c:formatCode>
                <c:ptCount val="12"/>
                <c:pt idx="0">
                  <c:v>8824.7007037499989</c:v>
                </c:pt>
                <c:pt idx="1">
                  <c:v>29643.390688799998</c:v>
                </c:pt>
                <c:pt idx="2">
                  <c:v>30524.2276026</c:v>
                </c:pt>
                <c:pt idx="3">
                  <c:v>19982.724424</c:v>
                </c:pt>
                <c:pt idx="4">
                  <c:v>19075.020596000002</c:v>
                </c:pt>
                <c:pt idx="5">
                  <c:v>32923.277335599996</c:v>
                </c:pt>
                <c:pt idx="6">
                  <c:v>38954.931030400003</c:v>
                </c:pt>
                <c:pt idx="7">
                  <c:v>51779.105224000006</c:v>
                </c:pt>
                <c:pt idx="8">
                  <c:v>43557.559857</c:v>
                </c:pt>
                <c:pt idx="9">
                  <c:v>33577.649579999998</c:v>
                </c:pt>
                <c:pt idx="10">
                  <c:v>46848.655169799997</c:v>
                </c:pt>
                <c:pt idx="11">
                  <c:v>39921.268966600001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'กราฟ65-66 โรงอาหาร'!$E$31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โรงอาหาร'!$E$32:$E$43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สระว่ายน้ำ'!$C$3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สระว่ายน้ำ'!$C$4:$C$15</c:f>
              <c:numCache>
                <c:formatCode>#,##0.00</c:formatCode>
                <c:ptCount val="12"/>
                <c:pt idx="0">
                  <c:v>7500</c:v>
                </c:pt>
                <c:pt idx="1">
                  <c:v>6450</c:v>
                </c:pt>
                <c:pt idx="2">
                  <c:v>6200</c:v>
                </c:pt>
                <c:pt idx="3">
                  <c:v>6850</c:v>
                </c:pt>
                <c:pt idx="4">
                  <c:v>7850</c:v>
                </c:pt>
                <c:pt idx="5">
                  <c:v>6650</c:v>
                </c:pt>
                <c:pt idx="6">
                  <c:v>5300</c:v>
                </c:pt>
                <c:pt idx="7">
                  <c:v>3950</c:v>
                </c:pt>
                <c:pt idx="8">
                  <c:v>6950</c:v>
                </c:pt>
                <c:pt idx="9">
                  <c:v>2900</c:v>
                </c:pt>
                <c:pt idx="10">
                  <c:v>5750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'กราฟ65-66 สระว่ายน้ำ'!$E$3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สระว่ายน้ำ'!$E$4:$E$15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สระว่ายน้ำ'!$C$31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สระว่ายน้ำ'!$C$32:$C$43</c:f>
              <c:numCache>
                <c:formatCode>#,##0.00</c:formatCode>
                <c:ptCount val="12"/>
                <c:pt idx="0">
                  <c:v>27414.984375</c:v>
                </c:pt>
                <c:pt idx="1">
                  <c:v>24080.588153999997</c:v>
                </c:pt>
                <c:pt idx="2">
                  <c:v>24706.293882000002</c:v>
                </c:pt>
                <c:pt idx="3">
                  <c:v>26323.396596999999</c:v>
                </c:pt>
                <c:pt idx="4">
                  <c:v>33128.077805000001</c:v>
                </c:pt>
                <c:pt idx="5">
                  <c:v>28360.076979499998</c:v>
                </c:pt>
                <c:pt idx="6">
                  <c:v>21687.093956000001</c:v>
                </c:pt>
                <c:pt idx="7">
                  <c:v>16601.255327500003</c:v>
                </c:pt>
                <c:pt idx="8">
                  <c:v>34322.567007500002</c:v>
                </c:pt>
                <c:pt idx="9">
                  <c:v>14071.558349999999</c:v>
                </c:pt>
                <c:pt idx="10">
                  <c:v>28475.662497499998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'กราฟ65-66 สระว่ายน้ำ'!$E$31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สระว่ายน้ำ'!$E$32:$E$43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10094.366505600001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สำนักงานมหาวิทยาลัย 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สำนักงานมหาวิทยาลัย '!$C$4:$C$15</c:f>
              <c:numCache>
                <c:formatCode>#,##0.00</c:formatCode>
                <c:ptCount val="12"/>
                <c:pt idx="0">
                  <c:v>23291.98</c:v>
                </c:pt>
                <c:pt idx="1">
                  <c:v>21494.71</c:v>
                </c:pt>
                <c:pt idx="2">
                  <c:v>34879.97</c:v>
                </c:pt>
                <c:pt idx="3">
                  <c:v>31015.1</c:v>
                </c:pt>
                <c:pt idx="4">
                  <c:v>38380.959999999999</c:v>
                </c:pt>
                <c:pt idx="5">
                  <c:v>38335.379999999997</c:v>
                </c:pt>
                <c:pt idx="6">
                  <c:v>34047.85</c:v>
                </c:pt>
                <c:pt idx="7">
                  <c:v>45641.91</c:v>
                </c:pt>
                <c:pt idx="8">
                  <c:v>38624.89</c:v>
                </c:pt>
                <c:pt idx="9">
                  <c:v>30659.86</c:v>
                </c:pt>
                <c:pt idx="10">
                  <c:v>34354.100000000006</c:v>
                </c:pt>
                <c:pt idx="11">
                  <c:v>26319.96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'กราฟ65-66 สำนักงานมหาวิทยาลัย 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สำนักงานมหาวิทยาลัย '!$E$4:$E$15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สำนักงานมหาวิทยาลัย 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สำนักงานมหาวิทยาลัย '!$C$32:$C$43</c:f>
              <c:numCache>
                <c:formatCode>#,##0.00</c:formatCode>
                <c:ptCount val="12"/>
                <c:pt idx="0">
                  <c:v>85246.345254187516</c:v>
                </c:pt>
                <c:pt idx="1">
                  <c:v>80200.416570826812</c:v>
                </c:pt>
                <c:pt idx="2">
                  <c:v>138907.67685460852</c:v>
                </c:pt>
                <c:pt idx="3">
                  <c:v>119136.98837621961</c:v>
                </c:pt>
                <c:pt idx="4">
                  <c:v>161969.93887337798</c:v>
                </c:pt>
                <c:pt idx="5">
                  <c:v>163397.20351264736</c:v>
                </c:pt>
                <c:pt idx="6">
                  <c:v>139285.43209579837</c:v>
                </c:pt>
                <c:pt idx="7">
                  <c:v>191752.40751498452</c:v>
                </c:pt>
                <c:pt idx="8">
                  <c:v>190781.03435150097</c:v>
                </c:pt>
                <c:pt idx="9">
                  <c:v>148729.22448520499</c:v>
                </c:pt>
                <c:pt idx="10">
                  <c:v>170087.02511630289</c:v>
                </c:pt>
                <c:pt idx="11">
                  <c:v>127163.3495167504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'กราฟ65-66 สำนักงานมหาวิทยาลัย 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สำนักงานมหาวิทยาลัย '!$E$32:$E$43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ส่วนกลาง'!$C$4:$C$15</c:f>
              <c:numCache>
                <c:formatCode>#,##0.00</c:formatCode>
                <c:ptCount val="12"/>
                <c:pt idx="0">
                  <c:v>67803.159999999974</c:v>
                </c:pt>
                <c:pt idx="1">
                  <c:v>85718.740000000049</c:v>
                </c:pt>
                <c:pt idx="2">
                  <c:v>102598.14999999997</c:v>
                </c:pt>
                <c:pt idx="3">
                  <c:v>79778.920000000027</c:v>
                </c:pt>
                <c:pt idx="4">
                  <c:v>83714.06999999992</c:v>
                </c:pt>
                <c:pt idx="5">
                  <c:v>93943.46000000005</c:v>
                </c:pt>
                <c:pt idx="6">
                  <c:v>148623.37</c:v>
                </c:pt>
                <c:pt idx="7">
                  <c:v>175325.97999999998</c:v>
                </c:pt>
                <c:pt idx="8">
                  <c:v>148460.39000000001</c:v>
                </c:pt>
                <c:pt idx="9">
                  <c:v>128186.85000000002</c:v>
                </c:pt>
                <c:pt idx="10">
                  <c:v>120078.83000000013</c:v>
                </c:pt>
                <c:pt idx="11">
                  <c:v>123671.95999999993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'กราฟ64-65 ส่วนกลาง'!$E$3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ส่วนกลาง'!$E$4:$E$15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120994.53000000003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ส่วนกลาง'!$C$31:$C$42</c:f>
              <c:numCache>
                <c:formatCode>#,##0.00</c:formatCode>
                <c:ptCount val="12"/>
                <c:pt idx="0">
                  <c:v>248073.00001856236</c:v>
                </c:pt>
                <c:pt idx="1">
                  <c:v>319838.50858375337</c:v>
                </c:pt>
                <c:pt idx="2">
                  <c:v>408496.81075670786</c:v>
                </c:pt>
                <c:pt idx="3">
                  <c:v>306427.10116528091</c:v>
                </c:pt>
                <c:pt idx="4">
                  <c:v>353275.98852792464</c:v>
                </c:pt>
                <c:pt idx="5">
                  <c:v>400323.31465807138</c:v>
                </c:pt>
                <c:pt idx="6">
                  <c:v>608004.09554810799</c:v>
                </c:pt>
                <c:pt idx="7">
                  <c:v>736603.8549732524</c:v>
                </c:pt>
                <c:pt idx="8">
                  <c:v>733298.58092621749</c:v>
                </c:pt>
                <c:pt idx="9">
                  <c:v>621823.97281202523</c:v>
                </c:pt>
                <c:pt idx="10">
                  <c:v>594503.05967891437</c:v>
                </c:pt>
                <c:pt idx="11">
                  <c:v>597484.45147190476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'กราฟ64-65 ส่วนกลาง'!$E$30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ส่วนกลาง'!$E$31:$E$42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596600.49226656929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'[6]2565-คณะ,สำนัก'!$AF$4:$AF$15</c:f>
              <c:numCache>
                <c:formatCode>General</c:formatCode>
                <c:ptCount val="12"/>
                <c:pt idx="1">
                  <c:v>371937.64000000013</c:v>
                </c:pt>
                <c:pt idx="3">
                  <c:v>91333.920000000013</c:v>
                </c:pt>
                <c:pt idx="5">
                  <c:v>13500</c:v>
                </c:pt>
                <c:pt idx="7">
                  <c:v>24640</c:v>
                </c:pt>
                <c:pt idx="9">
                  <c:v>304060</c:v>
                </c:pt>
                <c:pt idx="11">
                  <c:v>20935.510000000035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4114341.2551578786</c:v>
                      </c:pt>
                      <c:pt idx="3">
                        <c:v>1270677.4434041516</c:v>
                      </c:pt>
                      <c:pt idx="5">
                        <c:v>236624.3340835</c:v>
                      </c:pt>
                      <c:pt idx="7">
                        <c:v>275264.93746215</c:v>
                      </c:pt>
                      <c:pt idx="9">
                        <c:v>2555492.0996503998</c:v>
                      </c:pt>
                      <c:pt idx="11">
                        <c:v>397269.32383415574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'[6]2565-คณะ,สำนัก'!$AG$3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'[6]2565-คณะ,สำนัก'!$AG$4:$AG$15</c:f>
              <c:numCache>
                <c:formatCode>General</c:formatCode>
                <c:ptCount val="12"/>
                <c:pt idx="1">
                  <c:v>1813811.4839628444</c:v>
                </c:pt>
                <c:pt idx="3">
                  <c:v>445979.59911825834</c:v>
                </c:pt>
                <c:pt idx="5">
                  <c:v>65987.675385999988</c:v>
                </c:pt>
                <c:pt idx="7">
                  <c:v>120347.57371639999</c:v>
                </c:pt>
                <c:pt idx="9">
                  <c:v>1481779.523028</c:v>
                </c:pt>
                <c:pt idx="11">
                  <c:v>101954.34538422537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4114341.2551578786</c:v>
                      </c:pt>
                      <c:pt idx="3">
                        <c:v>1270677.4434041516</c:v>
                      </c:pt>
                      <c:pt idx="5">
                        <c:v>236624.3340835</c:v>
                      </c:pt>
                      <c:pt idx="7">
                        <c:v>275264.93746215</c:v>
                      </c:pt>
                      <c:pt idx="9">
                        <c:v>2555492.0996503998</c:v>
                      </c:pt>
                      <c:pt idx="11">
                        <c:v>397269.32383415574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ฟาร์มพร้าว1'!$C$32:$C$43</c:f>
              <c:numCache>
                <c:formatCode>#,##0.00</c:formatCode>
                <c:ptCount val="12"/>
                <c:pt idx="0">
                  <c:v>4176.95</c:v>
                </c:pt>
                <c:pt idx="1">
                  <c:v>4798.13</c:v>
                </c:pt>
                <c:pt idx="2">
                  <c:v>7551.4100000000008</c:v>
                </c:pt>
                <c:pt idx="3">
                  <c:v>3706.87</c:v>
                </c:pt>
                <c:pt idx="4">
                  <c:v>6467.98</c:v>
                </c:pt>
                <c:pt idx="5">
                  <c:v>3247.6</c:v>
                </c:pt>
                <c:pt idx="6">
                  <c:v>3336.54</c:v>
                </c:pt>
                <c:pt idx="7">
                  <c:v>3354.3199999999997</c:v>
                </c:pt>
                <c:pt idx="8">
                  <c:v>3756.61</c:v>
                </c:pt>
                <c:pt idx="9">
                  <c:v>3901.69</c:v>
                </c:pt>
                <c:pt idx="10">
                  <c:v>7549.77</c:v>
                </c:pt>
                <c:pt idx="11">
                  <c:v>10472.36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2-4169-9F4D-B5708E4A977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16D2-4169-9F4D-B5708E4A9774}"/>
            </c:ext>
          </c:extLst>
        </c:ser>
        <c:ser>
          <c:idx val="2"/>
          <c:order val="2"/>
          <c:tx>
            <c:strRef>
              <c:f>'กราฟ65-66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ฟาร์มพร้าว1'!$E$32:$E$43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2-4169-9F4D-B5708E4A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'[6]2565-คณะ,สำนัก'!$AF$19</c:f>
              <c:strCache>
                <c:ptCount val="1"/>
                <c:pt idx="0">
                  <c:v>77625.53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'[6]2565-คณะ,สำนัก'!$AF$20:$AF$31</c:f>
              <c:numCache>
                <c:formatCode>General</c:formatCode>
                <c:ptCount val="12"/>
                <c:pt idx="1">
                  <c:v>34982.99</c:v>
                </c:pt>
                <c:pt idx="3">
                  <c:v>28109.74</c:v>
                </c:pt>
                <c:pt idx="5">
                  <c:v>31476.28</c:v>
                </c:pt>
                <c:pt idx="7">
                  <c:v>274382.07</c:v>
                </c:pt>
                <c:pt idx="9">
                  <c:v>17537.89</c:v>
                </c:pt>
                <c:pt idx="11">
                  <c:v>5828.8399999999674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464802.88712788839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3672680.5786338975</c:v>
                      </c:pt>
                      <c:pt idx="9">
                        <c:v>232276.22610841278</c:v>
                      </c:pt>
                      <c:pt idx="11">
                        <c:v>79909.43468453204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'[6]2565-คณะ,สำนัก'!$AG$19</c:f>
              <c:strCache>
                <c:ptCount val="1"/>
                <c:pt idx="0">
                  <c:v>379248.7811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'[6]2565-คณะ,สำนัก'!$AG$20:$AG$31</c:f>
              <c:numCache>
                <c:formatCode>General</c:formatCode>
                <c:ptCount val="12"/>
                <c:pt idx="1">
                  <c:v>170644.5766719825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1338447.6810274967</c:v>
                </c:pt>
                <c:pt idx="9">
                  <c:v>85551.686392257805</c:v>
                </c:pt>
                <c:pt idx="11">
                  <c:v>28400.351819477444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464802.88712788839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3672680.5786338975</c:v>
                      </c:pt>
                      <c:pt idx="9">
                        <c:v>232276.22610841278</c:v>
                      </c:pt>
                      <c:pt idx="11">
                        <c:v>79909.43468453204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108358.29000000001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1535015.8427321224</c:v>
                      </c:pt>
                      <c:pt idx="9">
                        <c:v>314695.0526617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'[6]2565-คณะ,สำนัก'!$AG$35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528364.24169091997</c:v>
                </c:pt>
                <c:pt idx="9">
                  <c:v>202144.0280736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1535015.8427321224</c:v>
                      </c:pt>
                      <c:pt idx="9">
                        <c:v>314695.0526617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2044311.78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40396.409999999996</c:v>
                      </c:pt>
                      <c:pt idx="4">
                        <c:v>24516139.069025498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'[6]2565-คณะ,สำนัก'!$AG$53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10017375.688793123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40396.409999999996</c:v>
                      </c:pt>
                      <c:pt idx="4">
                        <c:v>24516139.069025498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'[6]2565-คณะ,สำนัก'!$AG$69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'[6]2565-คณะ,สำนัก'!$AG$85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'[6]2565-คณะ,สำนัก'!$AG$101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'[6]2565-คณะ,สำนัก'!$AG$117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'[6]2565-คณะ,สำนัก'!$AG$133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'[6]2565-คณะ,สำนัก'!$AG$165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'[6]2565-คณะ,สำนัก'!$AG$181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ฟาร์มบ้านโปง'!$C$3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ฟาร์มบ้านโปง'!$C$4:$C$15</c:f>
              <c:numCache>
                <c:formatCode>#,##0.00</c:formatCode>
                <c:ptCount val="12"/>
                <c:pt idx="0">
                  <c:v>40602.68</c:v>
                </c:pt>
                <c:pt idx="1">
                  <c:v>31593.95</c:v>
                </c:pt>
                <c:pt idx="2">
                  <c:v>39620.639999999999</c:v>
                </c:pt>
                <c:pt idx="3">
                  <c:v>37018.49</c:v>
                </c:pt>
                <c:pt idx="4">
                  <c:v>43053.919999999998</c:v>
                </c:pt>
                <c:pt idx="5">
                  <c:v>41566.54</c:v>
                </c:pt>
                <c:pt idx="6">
                  <c:v>43611.7</c:v>
                </c:pt>
                <c:pt idx="7">
                  <c:v>52736.28</c:v>
                </c:pt>
                <c:pt idx="8">
                  <c:v>43918.1</c:v>
                </c:pt>
                <c:pt idx="9">
                  <c:v>45924.88</c:v>
                </c:pt>
                <c:pt idx="10">
                  <c:v>43136.61</c:v>
                </c:pt>
                <c:pt idx="11">
                  <c:v>37096.74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0-49F0-8224-340291860F3F}"/>
            </c:ext>
          </c:extLst>
        </c:ser>
        <c:ser>
          <c:idx val="1"/>
          <c:order val="1"/>
          <c:tx>
            <c:strRef>
              <c:f>'กราฟ65-66 ฟาร์มบ้านโปง'!$E$3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ฟาร์มบ้านโปง'!$E$4:$E$15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0-49F0-8224-340291860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'[6]2565-คณะ,สำนัก'!$AG$341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'[6]2565-คณะ,สำนัก'!$AG$357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'[6]2565-คณะ,สำนัก'!$AG$373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'[6]2565-คณะ,สำนัก'!$AG$389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'[6]2565-คณะ,สำนัก'!$AG$405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'[6]2565-คณะ,สำนัก'!$AG$421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'[6]2565-คณะ,สำนัก'!$AG$437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'[6]2565-คณะ,สำนัก'!$AG$149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'[6]2565-คณะ,สำนัก'!$AG$197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'[6]2565-คณะ,สำนัก'!$AG$213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ฟาร์มบ้านโปง'!$C$31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ฟาร์มบ้านโปง'!$C$32:$C$43</c:f>
              <c:numCache>
                <c:formatCode>#,##0.00</c:formatCode>
                <c:ptCount val="12"/>
                <c:pt idx="0">
                  <c:v>167187.42000000001</c:v>
                </c:pt>
                <c:pt idx="1">
                  <c:v>131965.71000000002</c:v>
                </c:pt>
                <c:pt idx="2">
                  <c:v>168389.17</c:v>
                </c:pt>
                <c:pt idx="3">
                  <c:v>150100.93000000002</c:v>
                </c:pt>
                <c:pt idx="4">
                  <c:v>186809.18000000002</c:v>
                </c:pt>
                <c:pt idx="5">
                  <c:v>182441.37000000002</c:v>
                </c:pt>
                <c:pt idx="6">
                  <c:v>178350.42</c:v>
                </c:pt>
                <c:pt idx="7">
                  <c:v>226021.6</c:v>
                </c:pt>
                <c:pt idx="8">
                  <c:v>227166.2</c:v>
                </c:pt>
                <c:pt idx="9">
                  <c:v>224097.39</c:v>
                </c:pt>
                <c:pt idx="10">
                  <c:v>220770.90000000002</c:v>
                </c:pt>
                <c:pt idx="11">
                  <c:v>186008.07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C-4EDA-B1B7-A4973DE7DE7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CC-4EDA-B1B7-A4973DE7DE74}"/>
            </c:ext>
          </c:extLst>
        </c:ser>
        <c:ser>
          <c:idx val="2"/>
          <c:order val="2"/>
          <c:tx>
            <c:strRef>
              <c:f>'กราฟ65-66 ฟาร์มบ้านโปง'!$E$31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ฟาร์มบ้านโปง'!$E$32:$E$43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CC-4EDA-B1B7-A4973DE7D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'[6]2565-คณะ,สำนัก'!$AG$229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'[6]2565-คณะ,สำนัก'!$AG$245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'[6]2565-คณะ,สำนัก'!$AG$261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'[6]2565-คณะ,สำนัก'!$AG$277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'[6]2565-คณะ,สำนัก'!$AG$293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'[6]2565-คณะ,สำนัก'!$AG$309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'[6]2565-คณะ,สำนัก'!$AG$325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'[7]2564-คณะ,สำนัก'!$AF$20:$AF$31</c:f>
              <c:numCache>
                <c:formatCode>General</c:formatCode>
                <c:ptCount val="12"/>
                <c:pt idx="1">
                  <c:v>31478.21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442930.81675000419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'[7]2564-คณะ,สำนัก'!$AG$19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'[7]2564-คณะ,สำนัก'!$AG$20:$AG$31</c:f>
              <c:numCache>
                <c:formatCode>General</c:formatCode>
                <c:ptCount val="12"/>
                <c:pt idx="1">
                  <c:v>115310.06781766779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442930.81675000419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'[7]2564-คณะ,สำนัก'!$AF$35</c:f>
              <c:strCache>
                <c:ptCount val="1"/>
                <c:pt idx="0">
                  <c:v>150351.5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286011.55691839999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'[7]2564-คณะ,สำนัก'!$AG$35</c:f>
              <c:strCache>
                <c:ptCount val="1"/>
                <c:pt idx="0">
                  <c:v>551308.1639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86861.805977600001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286011.55691839999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'[6]2565-คณะ,สำนัก'!$AF$4:$AF$15</c:f>
              <c:numCache>
                <c:formatCode>General</c:formatCode>
                <c:ptCount val="12"/>
                <c:pt idx="1">
                  <c:v>371937.64000000013</c:v>
                </c:pt>
                <c:pt idx="3">
                  <c:v>91333.920000000013</c:v>
                </c:pt>
                <c:pt idx="5">
                  <c:v>13500</c:v>
                </c:pt>
                <c:pt idx="7">
                  <c:v>24640</c:v>
                </c:pt>
                <c:pt idx="9">
                  <c:v>304060</c:v>
                </c:pt>
                <c:pt idx="11">
                  <c:v>20935.510000000035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4114341.2551578786</c:v>
                      </c:pt>
                      <c:pt idx="3">
                        <c:v>1270677.4434041516</c:v>
                      </c:pt>
                      <c:pt idx="5">
                        <c:v>236624.3340835</c:v>
                      </c:pt>
                      <c:pt idx="7">
                        <c:v>275264.93746215</c:v>
                      </c:pt>
                      <c:pt idx="9">
                        <c:v>2555492.0996503998</c:v>
                      </c:pt>
                      <c:pt idx="11">
                        <c:v>397269.32383415574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'[6]2565-คณะ,สำนัก'!$AG$3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'[6]2565-คณะ,สำนัก'!$AG$4:$AG$15</c:f>
              <c:numCache>
                <c:formatCode>General</c:formatCode>
                <c:ptCount val="12"/>
                <c:pt idx="1">
                  <c:v>1813811.4839628444</c:v>
                </c:pt>
                <c:pt idx="3">
                  <c:v>445979.59911825834</c:v>
                </c:pt>
                <c:pt idx="5">
                  <c:v>65987.675385999988</c:v>
                </c:pt>
                <c:pt idx="7">
                  <c:v>120347.57371639999</c:v>
                </c:pt>
                <c:pt idx="9">
                  <c:v>1481779.523028</c:v>
                </c:pt>
                <c:pt idx="11">
                  <c:v>101954.34538422537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4114341.2551578786</c:v>
                      </c:pt>
                      <c:pt idx="3">
                        <c:v>1270677.4434041516</c:v>
                      </c:pt>
                      <c:pt idx="5">
                        <c:v>236624.3340835</c:v>
                      </c:pt>
                      <c:pt idx="7">
                        <c:v>275264.93746215</c:v>
                      </c:pt>
                      <c:pt idx="9">
                        <c:v>2555492.0996503998</c:v>
                      </c:pt>
                      <c:pt idx="11">
                        <c:v>397269.32383415574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'กราฟ65-66โครงการแปรรูปผลิต'!$C$3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'กราฟ65-66โครงการแปรรูปผลิต'!$C$4:$C$15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1683.49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7-4802-B52F-F65A1A5A05F9}"/>
            </c:ext>
          </c:extLst>
        </c:ser>
        <c:ser>
          <c:idx val="1"/>
          <c:order val="1"/>
          <c:tx>
            <c:strRef>
              <c:f>'กราฟ65-66โครงการแปรรูปผลิต'!$E$3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'กราฟ65-66โครงการแปรรูปผลิต'!$E$4:$E$15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7-4802-B52F-F65A1A5A0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'[6]2565-คณะ,สำนัก'!$AF$19</c:f>
              <c:strCache>
                <c:ptCount val="1"/>
                <c:pt idx="0">
                  <c:v>77625.53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'[6]2565-คณะ,สำนัก'!$AF$20:$AF$31</c:f>
              <c:numCache>
                <c:formatCode>General</c:formatCode>
                <c:ptCount val="12"/>
                <c:pt idx="1">
                  <c:v>34982.99</c:v>
                </c:pt>
                <c:pt idx="3">
                  <c:v>28109.74</c:v>
                </c:pt>
                <c:pt idx="5">
                  <c:v>31476.28</c:v>
                </c:pt>
                <c:pt idx="7">
                  <c:v>274382.07</c:v>
                </c:pt>
                <c:pt idx="9">
                  <c:v>17537.89</c:v>
                </c:pt>
                <c:pt idx="11">
                  <c:v>5828.8399999999674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464802.88712788839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3672680.5786338975</c:v>
                      </c:pt>
                      <c:pt idx="9">
                        <c:v>232276.22610841278</c:v>
                      </c:pt>
                      <c:pt idx="11">
                        <c:v>79909.43468453204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'[6]2565-คณะ,สำนัก'!$AG$19</c:f>
              <c:strCache>
                <c:ptCount val="1"/>
                <c:pt idx="0">
                  <c:v>379248.7811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'[6]2565-คณะ,สำนัก'!$AG$20:$AG$31</c:f>
              <c:numCache>
                <c:formatCode>General</c:formatCode>
                <c:ptCount val="12"/>
                <c:pt idx="1">
                  <c:v>170644.5766719825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1338447.6810274967</c:v>
                </c:pt>
                <c:pt idx="9">
                  <c:v>85551.686392257805</c:v>
                </c:pt>
                <c:pt idx="11">
                  <c:v>28400.351819477444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464802.88712788839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3672680.5786338975</c:v>
                      </c:pt>
                      <c:pt idx="9">
                        <c:v>232276.22610841278</c:v>
                      </c:pt>
                      <c:pt idx="11">
                        <c:v>79909.43468453204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108358.29000000001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1535015.8427321224</c:v>
                      </c:pt>
                      <c:pt idx="9">
                        <c:v>314695.0526617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'[6]2565-คณะ,สำนัก'!$AG$35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528364.24169091997</c:v>
                </c:pt>
                <c:pt idx="9">
                  <c:v>202144.0280736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1535015.8427321224</c:v>
                      </c:pt>
                      <c:pt idx="9">
                        <c:v>314695.0526617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2044311.78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40396.409999999996</c:v>
                      </c:pt>
                      <c:pt idx="4">
                        <c:v>24516139.069025498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'[6]2565-คณะ,สำนัก'!$AG$53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10017375.688793123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40396.409999999996</c:v>
                      </c:pt>
                      <c:pt idx="4">
                        <c:v>24516139.069025498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'[6]2565-คณะ,สำนัก'!$AG$69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'[6]2565-คณะ,สำนัก'!$AG$85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'[6]2565-คณะ,สำนัก'!$AG$101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'[6]2565-คณะ,สำนัก'!$AG$117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'[6]2565-คณะ,สำนัก'!$AG$133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'[6]2565-คณะ,สำนัก'!$AG$165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'[6]2565-คณะ,สำนัก'!$AG$181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  <row r="61">
          <cell r="H61">
            <v>128046.83000000002</v>
          </cell>
          <cell r="I61">
            <v>22016.78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4114341.2551578786</v>
          </cell>
          <cell r="AF5">
            <v>371937.64000000013</v>
          </cell>
          <cell r="AG5">
            <v>1813811.4839628444</v>
          </cell>
        </row>
        <row r="7">
          <cell r="AE7">
            <v>1270677.4434041516</v>
          </cell>
          <cell r="AF7">
            <v>91333.920000000013</v>
          </cell>
          <cell r="AG7">
            <v>445979.59911825834</v>
          </cell>
        </row>
        <row r="9">
          <cell r="AE9">
            <v>236624.3340835</v>
          </cell>
          <cell r="AF9">
            <v>13500</v>
          </cell>
          <cell r="AG9">
            <v>65987.675385999988</v>
          </cell>
        </row>
        <row r="11">
          <cell r="AE11">
            <v>275264.93746215</v>
          </cell>
          <cell r="AF11">
            <v>24640</v>
          </cell>
          <cell r="AG11">
            <v>120347.57371639999</v>
          </cell>
        </row>
        <row r="13">
          <cell r="AE13">
            <v>2555492.0996503998</v>
          </cell>
          <cell r="AF13">
            <v>304060</v>
          </cell>
          <cell r="AG13">
            <v>1481779.523028</v>
          </cell>
        </row>
        <row r="15">
          <cell r="AE15">
            <v>397269.32383415574</v>
          </cell>
          <cell r="AF15">
            <v>20935.510000000035</v>
          </cell>
          <cell r="AG15">
            <v>101954.34538422537</v>
          </cell>
        </row>
        <row r="19">
          <cell r="AF19">
            <v>77625.53</v>
          </cell>
          <cell r="AG19">
            <v>379248.7810849325</v>
          </cell>
        </row>
        <row r="21">
          <cell r="AE21">
            <v>464802.88712788839</v>
          </cell>
          <cell r="AF21">
            <v>34982.99</v>
          </cell>
          <cell r="AG21">
            <v>170644.5766719825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3672680.5786338975</v>
          </cell>
          <cell r="AF27">
            <v>274382.07</v>
          </cell>
          <cell r="AG27">
            <v>1338447.6810274967</v>
          </cell>
        </row>
        <row r="29">
          <cell r="AE29">
            <v>232276.22610841278</v>
          </cell>
          <cell r="AF29">
            <v>17537.89</v>
          </cell>
          <cell r="AG29">
            <v>85551.686392257805</v>
          </cell>
        </row>
        <row r="31">
          <cell r="AE31">
            <v>79909.43468453204</v>
          </cell>
          <cell r="AF31">
            <v>5828.8399999999674</v>
          </cell>
          <cell r="AG31">
            <v>28400.351819477444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1535015.8427321224</v>
          </cell>
          <cell r="AF43">
            <v>108358.29000000001</v>
          </cell>
          <cell r="AG43">
            <v>528364.24169091997</v>
          </cell>
        </row>
        <row r="45">
          <cell r="AE45">
            <v>314695.0526617</v>
          </cell>
          <cell r="AF45">
            <v>41474</v>
          </cell>
          <cell r="AG45">
            <v>202144.0280736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40396.409999999996</v>
          </cell>
          <cell r="AF57">
            <v>3844</v>
          </cell>
          <cell r="AG57">
            <v>21923.82</v>
          </cell>
        </row>
        <row r="58">
          <cell r="AE58">
            <v>24516139.069025498</v>
          </cell>
          <cell r="AF58">
            <v>2044311.78</v>
          </cell>
          <cell r="AG58">
            <v>10017375.688793123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442930.81675000419</v>
          </cell>
          <cell r="AF21">
            <v>31478.21</v>
          </cell>
          <cell r="AG21">
            <v>115310.06781766779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150351.5</v>
          </cell>
          <cell r="AG35">
            <v>551308.16388687456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286011.55691839999</v>
          </cell>
          <cell r="AF45">
            <v>23759</v>
          </cell>
          <cell r="AG45">
            <v>86861.805977600001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7"/>
  <sheetViews>
    <sheetView showGridLines="0" view="pageBreakPreview" zoomScaleNormal="100" zoomScaleSheetLayoutView="100" workbookViewId="0">
      <pane xSplit="4404" ySplit="1740" topLeftCell="M33" activePane="bottomRight"/>
      <selection sqref="A1:XFD1048576"/>
      <selection pane="topRight" activeCell="AA1" sqref="AA1:AI1048576"/>
      <selection pane="bottomLeft" activeCell="A48" sqref="A48:XFD62"/>
      <selection pane="bottomRight" activeCell="Z41" sqref="Z41"/>
    </sheetView>
  </sheetViews>
  <sheetFormatPr defaultColWidth="9.109375" defaultRowHeight="20.399999999999999" x14ac:dyDescent="0.55000000000000004"/>
  <cols>
    <col min="1" max="1" width="6.6640625" style="109" customWidth="1"/>
    <col min="2" max="2" width="30.21875" style="60" customWidth="1"/>
    <col min="3" max="3" width="10.5546875" style="61" customWidth="1"/>
    <col min="4" max="4" width="11.5546875" style="62" customWidth="1"/>
    <col min="5" max="5" width="11.5546875" style="61" customWidth="1"/>
    <col min="6" max="6" width="11.44140625" style="62" customWidth="1"/>
    <col min="7" max="7" width="11.33203125" style="61" customWidth="1"/>
    <col min="8" max="8" width="11.44140625" style="62" customWidth="1"/>
    <col min="9" max="9" width="10.5546875" style="110" customWidth="1"/>
    <col min="10" max="10" width="11.44140625" style="111" customWidth="1"/>
    <col min="11" max="11" width="11.109375" style="110" customWidth="1"/>
    <col min="12" max="12" width="11.44140625" style="111" customWidth="1"/>
    <col min="13" max="13" width="9.88671875" style="61" customWidth="1"/>
    <col min="14" max="14" width="11.44140625" style="112" customWidth="1"/>
    <col min="15" max="15" width="10.5546875" style="61" customWidth="1"/>
    <col min="16" max="16" width="11.44140625" style="62" customWidth="1"/>
    <col min="17" max="17" width="10.5546875" style="61" customWidth="1"/>
    <col min="18" max="18" width="11.44140625" style="62" customWidth="1"/>
    <col min="19" max="19" width="11.44140625" style="61" customWidth="1"/>
    <col min="20" max="20" width="11.5546875" style="62" customWidth="1"/>
    <col min="21" max="21" width="10.5546875" style="61" customWidth="1"/>
    <col min="22" max="22" width="11.21875" style="62" customWidth="1"/>
    <col min="23" max="23" width="10.5546875" style="61" customWidth="1"/>
    <col min="24" max="24" width="11.44140625" style="62" customWidth="1"/>
    <col min="25" max="25" width="11.6640625" style="61" customWidth="1"/>
    <col min="26" max="26" width="12.109375" style="62" customWidth="1"/>
    <col min="27" max="28" width="12.109375" style="62" hidden="1" customWidth="1"/>
    <col min="29" max="29" width="9.109375" style="68" hidden="1" customWidth="1"/>
    <col min="30" max="35" width="12.77734375" style="68" hidden="1" customWidth="1"/>
    <col min="36" max="36" width="9.109375" style="68" customWidth="1"/>
    <col min="37" max="16384" width="9.109375" style="68"/>
  </cols>
  <sheetData>
    <row r="1" spans="1:35" ht="31.5" customHeight="1" x14ac:dyDescent="0.6">
      <c r="A1" s="59" t="s">
        <v>73</v>
      </c>
      <c r="F1" s="63"/>
      <c r="G1" s="64"/>
      <c r="I1" s="65"/>
      <c r="J1" s="66"/>
      <c r="K1" s="65"/>
      <c r="L1" s="66"/>
      <c r="M1" s="64"/>
      <c r="N1" s="67"/>
      <c r="O1" s="64"/>
      <c r="Q1" s="64"/>
      <c r="R1" s="63"/>
      <c r="V1" s="63"/>
    </row>
    <row r="2" spans="1:35" x14ac:dyDescent="0.55000000000000004">
      <c r="A2" s="69" t="s">
        <v>0</v>
      </c>
      <c r="B2" s="70" t="s">
        <v>1</v>
      </c>
      <c r="C2" s="71" t="s">
        <v>60</v>
      </c>
      <c r="D2" s="72"/>
      <c r="E2" s="73" t="s">
        <v>61</v>
      </c>
      <c r="F2" s="74"/>
      <c r="G2" s="73" t="s">
        <v>62</v>
      </c>
      <c r="H2" s="75"/>
      <c r="I2" s="71" t="s">
        <v>63</v>
      </c>
      <c r="J2" s="75"/>
      <c r="K2" s="76" t="s">
        <v>64</v>
      </c>
      <c r="L2" s="75"/>
      <c r="M2" s="77" t="s">
        <v>65</v>
      </c>
      <c r="N2" s="75"/>
      <c r="O2" s="71" t="s">
        <v>66</v>
      </c>
      <c r="P2" s="75"/>
      <c r="Q2" s="77" t="s">
        <v>67</v>
      </c>
      <c r="R2" s="75"/>
      <c r="S2" s="71" t="s">
        <v>68</v>
      </c>
      <c r="T2" s="75"/>
      <c r="U2" s="71" t="s">
        <v>69</v>
      </c>
      <c r="V2" s="75"/>
      <c r="W2" s="71" t="s">
        <v>70</v>
      </c>
      <c r="X2" s="75"/>
      <c r="Y2" s="165" t="s">
        <v>71</v>
      </c>
      <c r="Z2" s="44"/>
      <c r="AA2" s="43" t="s">
        <v>74</v>
      </c>
      <c r="AB2" s="44"/>
      <c r="AD2" s="43" t="s">
        <v>85</v>
      </c>
      <c r="AE2" s="44"/>
      <c r="AF2" s="43" t="s">
        <v>84</v>
      </c>
      <c r="AG2" s="44"/>
      <c r="AH2" s="43" t="s">
        <v>83</v>
      </c>
      <c r="AI2" s="44"/>
    </row>
    <row r="3" spans="1:35" x14ac:dyDescent="0.55000000000000004">
      <c r="A3" s="78"/>
      <c r="B3" s="79"/>
      <c r="C3" s="80" t="s">
        <v>2</v>
      </c>
      <c r="D3" s="81" t="s">
        <v>3</v>
      </c>
      <c r="E3" s="80" t="s">
        <v>2</v>
      </c>
      <c r="F3" s="81" t="s">
        <v>3</v>
      </c>
      <c r="G3" s="80" t="s">
        <v>2</v>
      </c>
      <c r="H3" s="81" t="s">
        <v>3</v>
      </c>
      <c r="I3" s="42" t="s">
        <v>2</v>
      </c>
      <c r="J3" s="81" t="s">
        <v>3</v>
      </c>
      <c r="K3" s="82" t="s">
        <v>2</v>
      </c>
      <c r="L3" s="81" t="s">
        <v>3</v>
      </c>
      <c r="M3" s="83" t="s">
        <v>2</v>
      </c>
      <c r="N3" s="81" t="s">
        <v>3</v>
      </c>
      <c r="O3" s="83" t="s">
        <v>2</v>
      </c>
      <c r="P3" s="81" t="s">
        <v>3</v>
      </c>
      <c r="Q3" s="80" t="s">
        <v>2</v>
      </c>
      <c r="R3" s="81" t="s">
        <v>3</v>
      </c>
      <c r="S3" s="83" t="s">
        <v>2</v>
      </c>
      <c r="T3" s="81" t="s">
        <v>3</v>
      </c>
      <c r="U3" s="80" t="s">
        <v>2</v>
      </c>
      <c r="V3" s="81" t="s">
        <v>3</v>
      </c>
      <c r="W3" s="80" t="s">
        <v>2</v>
      </c>
      <c r="X3" s="81" t="s">
        <v>3</v>
      </c>
      <c r="Y3" s="83" t="s">
        <v>2</v>
      </c>
      <c r="Z3" s="81" t="s">
        <v>3</v>
      </c>
      <c r="AA3" s="80" t="s">
        <v>2</v>
      </c>
      <c r="AB3" s="81" t="s">
        <v>3</v>
      </c>
      <c r="AD3" s="42" t="s">
        <v>2</v>
      </c>
      <c r="AE3" s="19" t="s">
        <v>3</v>
      </c>
      <c r="AF3" s="42" t="s">
        <v>2</v>
      </c>
      <c r="AG3" s="19" t="s">
        <v>3</v>
      </c>
      <c r="AH3" s="42" t="s">
        <v>2</v>
      </c>
      <c r="AI3" s="19" t="s">
        <v>3</v>
      </c>
    </row>
    <row r="4" spans="1:35" x14ac:dyDescent="0.55000000000000004">
      <c r="A4" s="84" t="s">
        <v>48</v>
      </c>
      <c r="B4" s="85"/>
      <c r="C4" s="86"/>
      <c r="D4" s="87"/>
      <c r="E4" s="86"/>
      <c r="F4" s="87"/>
      <c r="G4" s="86"/>
      <c r="H4" s="87"/>
      <c r="I4" s="88"/>
      <c r="J4" s="89"/>
      <c r="K4" s="88"/>
      <c r="L4" s="89"/>
      <c r="M4" s="86"/>
      <c r="N4" s="87"/>
      <c r="O4" s="86"/>
      <c r="P4" s="87"/>
      <c r="Q4" s="86"/>
      <c r="R4" s="87"/>
      <c r="S4" s="86"/>
      <c r="T4" s="87"/>
      <c r="U4" s="86"/>
      <c r="V4" s="87"/>
      <c r="W4" s="86"/>
      <c r="X4" s="87"/>
      <c r="Y4" s="86"/>
      <c r="Z4" s="87"/>
      <c r="AA4" s="86"/>
      <c r="AB4" s="87"/>
      <c r="AD4" s="3"/>
      <c r="AE4" s="3"/>
      <c r="AF4" s="3"/>
      <c r="AG4" s="3"/>
      <c r="AH4" s="3"/>
      <c r="AI4" s="3"/>
    </row>
    <row r="5" spans="1:35" x14ac:dyDescent="0.55000000000000004">
      <c r="A5" s="90">
        <v>1</v>
      </c>
      <c r="B5" s="91" t="s">
        <v>48</v>
      </c>
      <c r="C5" s="92">
        <v>99099.840000000026</v>
      </c>
      <c r="D5" s="93">
        <v>536963.90307944163</v>
      </c>
      <c r="E5" s="92">
        <v>130431.77000000011</v>
      </c>
      <c r="F5" s="93">
        <v>726713.22919058194</v>
      </c>
      <c r="G5" s="92">
        <v>124071.60999999983</v>
      </c>
      <c r="H5" s="93">
        <v>689802.66268286225</v>
      </c>
      <c r="I5" s="92">
        <v>117312.00000000004</v>
      </c>
      <c r="J5" s="93">
        <v>658242.43690548826</v>
      </c>
      <c r="K5" s="92">
        <v>120994.53000000003</v>
      </c>
      <c r="L5" s="93">
        <v>596600.49226656929</v>
      </c>
      <c r="M5" s="92">
        <v>129935.35999999993</v>
      </c>
      <c r="N5" s="93">
        <v>652110.32831928134</v>
      </c>
      <c r="O5" s="92">
        <v>219090.35000000012</v>
      </c>
      <c r="P5" s="93">
        <v>1086974.3954051689</v>
      </c>
      <c r="Q5" s="92">
        <v>170633.85999999993</v>
      </c>
      <c r="R5" s="93">
        <v>840843.83121320058</v>
      </c>
      <c r="S5" s="92">
        <v>174486.51999999996</v>
      </c>
      <c r="T5" s="93">
        <v>729683.05441078602</v>
      </c>
      <c r="U5" s="92">
        <v>160929.13000000003</v>
      </c>
      <c r="V5" s="93">
        <v>661527.31703393604</v>
      </c>
      <c r="W5" s="92">
        <v>119879.85000000002</v>
      </c>
      <c r="X5" s="93">
        <v>497341.23107197258</v>
      </c>
      <c r="Y5" s="92">
        <v>173569.01000000007</v>
      </c>
      <c r="Z5" s="93">
        <v>701747.54222155048</v>
      </c>
      <c r="AA5" s="92">
        <v>721845.10999999987</v>
      </c>
      <c r="AB5" s="93">
        <v>3860433.0524442247</v>
      </c>
      <c r="AD5" s="47">
        <v>721845.10999999987</v>
      </c>
      <c r="AE5" s="48">
        <v>3860433.0524442247</v>
      </c>
      <c r="AF5" s="47">
        <v>454377.99000000011</v>
      </c>
      <c r="AG5" s="57">
        <v>1860616.0903274589</v>
      </c>
      <c r="AH5" s="47">
        <v>454377.99000000022</v>
      </c>
      <c r="AI5" s="56">
        <v>1860616.0903274589</v>
      </c>
    </row>
    <row r="6" spans="1:35" x14ac:dyDescent="0.55000000000000004">
      <c r="A6" s="94" t="s">
        <v>33</v>
      </c>
      <c r="B6" s="85"/>
      <c r="C6" s="95"/>
      <c r="D6" s="96"/>
      <c r="E6" s="95"/>
      <c r="F6" s="96"/>
      <c r="G6" s="95"/>
      <c r="H6" s="96"/>
      <c r="I6" s="95"/>
      <c r="J6" s="96"/>
      <c r="K6" s="95"/>
      <c r="L6" s="96"/>
      <c r="M6" s="97"/>
      <c r="N6" s="96"/>
      <c r="O6" s="97"/>
      <c r="P6" s="96"/>
      <c r="Q6" s="97"/>
      <c r="R6" s="96"/>
      <c r="S6" s="97"/>
      <c r="T6" s="96"/>
      <c r="U6" s="97"/>
      <c r="V6" s="96"/>
      <c r="W6" s="97"/>
      <c r="X6" s="96"/>
      <c r="Y6" s="97"/>
      <c r="Z6" s="96"/>
      <c r="AA6" s="97"/>
      <c r="AB6" s="96"/>
      <c r="AD6" s="3"/>
      <c r="AE6" s="3"/>
      <c r="AF6" s="3"/>
      <c r="AG6" s="3"/>
      <c r="AH6" s="3"/>
      <c r="AI6" s="3"/>
    </row>
    <row r="7" spans="1:35" x14ac:dyDescent="0.55000000000000004">
      <c r="A7" s="98">
        <v>1</v>
      </c>
      <c r="B7" s="99" t="s">
        <v>33</v>
      </c>
      <c r="C7" s="92">
        <v>29046.190000000002</v>
      </c>
      <c r="D7" s="93">
        <v>157379.1679127122</v>
      </c>
      <c r="E7" s="92">
        <v>26227.89</v>
      </c>
      <c r="F7" s="93">
        <v>146141.27159836231</v>
      </c>
      <c r="G7" s="92">
        <v>28319.3</v>
      </c>
      <c r="H7" s="93">
        <v>157444.14935294297</v>
      </c>
      <c r="I7" s="92">
        <v>34099.089999999997</v>
      </c>
      <c r="J7" s="93">
        <v>191378.25061347449</v>
      </c>
      <c r="K7" s="92">
        <v>41619.379999999997</v>
      </c>
      <c r="L7" s="93">
        <v>205244.97425466438</v>
      </c>
      <c r="M7" s="92">
        <v>37559.910000000003</v>
      </c>
      <c r="N7" s="93">
        <v>188463.3217257158</v>
      </c>
      <c r="O7" s="92">
        <v>44725.75</v>
      </c>
      <c r="P7" s="93">
        <v>221916.39977492995</v>
      </c>
      <c r="Q7" s="92">
        <v>43963.95</v>
      </c>
      <c r="R7" s="93">
        <v>216630.151305445</v>
      </c>
      <c r="S7" s="92">
        <v>43102.46</v>
      </c>
      <c r="T7" s="93">
        <v>180265.355367588</v>
      </c>
      <c r="U7" s="92">
        <v>39609.93</v>
      </c>
      <c r="V7" s="93">
        <v>162830.21701676218</v>
      </c>
      <c r="W7" s="92">
        <v>36565.71</v>
      </c>
      <c r="X7" s="93">
        <v>151671.60651675641</v>
      </c>
      <c r="Y7" s="92">
        <v>22290.63</v>
      </c>
      <c r="Z7" s="93">
        <v>90129.039558230521</v>
      </c>
      <c r="AA7" s="92">
        <v>196871.76</v>
      </c>
      <c r="AB7" s="93">
        <v>1046051.1354578721</v>
      </c>
      <c r="AD7" s="47">
        <v>196871.76</v>
      </c>
      <c r="AE7" s="48">
        <v>1046051.1354578722</v>
      </c>
      <c r="AF7" s="47">
        <v>98466.27</v>
      </c>
      <c r="AG7" s="57">
        <v>404630.86309174914</v>
      </c>
      <c r="AH7" s="47">
        <v>98466.270000000019</v>
      </c>
      <c r="AI7" s="56">
        <v>404630.86309174926</v>
      </c>
    </row>
    <row r="8" spans="1:35" x14ac:dyDescent="0.55000000000000004">
      <c r="A8" s="94" t="s">
        <v>49</v>
      </c>
      <c r="B8" s="85"/>
      <c r="C8" s="95"/>
      <c r="D8" s="96"/>
      <c r="E8" s="95"/>
      <c r="F8" s="96"/>
      <c r="G8" s="95"/>
      <c r="H8" s="96"/>
      <c r="I8" s="95"/>
      <c r="J8" s="96"/>
      <c r="K8" s="95"/>
      <c r="L8" s="96"/>
      <c r="M8" s="97"/>
      <c r="N8" s="96"/>
      <c r="O8" s="97"/>
      <c r="P8" s="96"/>
      <c r="Q8" s="97"/>
      <c r="R8" s="96"/>
      <c r="S8" s="97"/>
      <c r="T8" s="96"/>
      <c r="U8" s="97"/>
      <c r="V8" s="96"/>
      <c r="W8" s="97"/>
      <c r="X8" s="96"/>
      <c r="Y8" s="97"/>
      <c r="Z8" s="96"/>
      <c r="AA8" s="97"/>
      <c r="AB8" s="96"/>
      <c r="AD8" s="3"/>
      <c r="AE8" s="3"/>
      <c r="AF8" s="3"/>
      <c r="AG8" s="3"/>
      <c r="AH8" s="3"/>
      <c r="AI8" s="3"/>
    </row>
    <row r="9" spans="1:35" x14ac:dyDescent="0.55000000000000004">
      <c r="A9" s="98">
        <v>1</v>
      </c>
      <c r="B9" s="99" t="s">
        <v>49</v>
      </c>
      <c r="C9" s="92">
        <v>5100</v>
      </c>
      <c r="D9" s="93">
        <v>27620.643137999999</v>
      </c>
      <c r="E9" s="92">
        <v>3228</v>
      </c>
      <c r="F9" s="93">
        <v>17991.981297959999</v>
      </c>
      <c r="G9" s="92">
        <v>3250</v>
      </c>
      <c r="H9" s="93">
        <v>18067.785482499999</v>
      </c>
      <c r="I9" s="92">
        <v>5712</v>
      </c>
      <c r="J9" s="93">
        <v>32064.5007816</v>
      </c>
      <c r="K9" s="92">
        <v>6350</v>
      </c>
      <c r="L9" s="93">
        <v>31319.345412999999</v>
      </c>
      <c r="M9" s="92">
        <v>5100</v>
      </c>
      <c r="N9" s="93">
        <v>25584.524237999998</v>
      </c>
      <c r="O9" s="92">
        <v>6127</v>
      </c>
      <c r="P9" s="93">
        <v>30405.806820839996</v>
      </c>
      <c r="Q9" s="92">
        <v>7150</v>
      </c>
      <c r="R9" s="93">
        <v>35219.134664999998</v>
      </c>
      <c r="S9" s="92">
        <v>5450</v>
      </c>
      <c r="T9" s="93">
        <v>22800.22651</v>
      </c>
      <c r="U9" s="92">
        <v>5300</v>
      </c>
      <c r="V9" s="93">
        <v>21790.041261999999</v>
      </c>
      <c r="W9" s="92">
        <v>7234</v>
      </c>
      <c r="X9" s="93">
        <v>29994.745380560002</v>
      </c>
      <c r="Y9" s="92">
        <v>2496</v>
      </c>
      <c r="Z9" s="93">
        <v>10094.366505600001</v>
      </c>
      <c r="AA9" s="92">
        <v>28740</v>
      </c>
      <c r="AB9" s="93">
        <v>152648.78035105998</v>
      </c>
      <c r="AD9" s="47">
        <v>28740</v>
      </c>
      <c r="AE9" s="48">
        <v>152648.78035105998</v>
      </c>
      <c r="AF9" s="47">
        <v>15030</v>
      </c>
      <c r="AG9" s="57">
        <v>61879.153148160003</v>
      </c>
      <c r="AH9" s="47">
        <v>15030</v>
      </c>
      <c r="AI9" s="56">
        <v>61879.153148159996</v>
      </c>
    </row>
    <row r="10" spans="1:35" x14ac:dyDescent="0.55000000000000004">
      <c r="A10" s="94" t="s">
        <v>50</v>
      </c>
      <c r="B10" s="85"/>
      <c r="C10" s="95"/>
      <c r="D10" s="157"/>
      <c r="E10" s="95"/>
      <c r="F10" s="157"/>
      <c r="G10" s="95"/>
      <c r="H10" s="157"/>
      <c r="I10" s="95"/>
      <c r="J10" s="157"/>
      <c r="K10" s="95"/>
      <c r="L10" s="157"/>
      <c r="M10" s="95"/>
      <c r="N10" s="157"/>
      <c r="O10" s="95"/>
      <c r="P10" s="157"/>
      <c r="Q10" s="95"/>
      <c r="R10" s="100"/>
      <c r="S10" s="95"/>
      <c r="T10" s="157"/>
      <c r="U10" s="95"/>
      <c r="V10" s="157"/>
      <c r="W10" s="95"/>
      <c r="X10" s="100"/>
      <c r="Y10" s="95"/>
      <c r="Z10" s="157"/>
      <c r="AA10" s="97"/>
      <c r="AB10" s="96"/>
      <c r="AD10" s="3"/>
      <c r="AE10" s="3"/>
      <c r="AF10" s="3"/>
      <c r="AG10" s="3"/>
      <c r="AH10" s="3"/>
      <c r="AI10" s="3"/>
    </row>
    <row r="11" spans="1:35" x14ac:dyDescent="0.55000000000000004">
      <c r="A11" s="98">
        <v>1</v>
      </c>
      <c r="B11" s="99" t="s">
        <v>50</v>
      </c>
      <c r="C11" s="92">
        <v>1064</v>
      </c>
      <c r="D11" s="93">
        <v>5762.4243723200007</v>
      </c>
      <c r="E11" s="92">
        <v>4372</v>
      </c>
      <c r="F11" s="93">
        <v>24368.321634039999</v>
      </c>
      <c r="G11" s="92">
        <v>3800</v>
      </c>
      <c r="H11" s="93">
        <v>21125.410717999999</v>
      </c>
      <c r="I11" s="92">
        <v>111</v>
      </c>
      <c r="J11" s="93">
        <v>623.10216854999999</v>
      </c>
      <c r="K11" s="92">
        <v>3143</v>
      </c>
      <c r="L11" s="93">
        <v>15501.84293434</v>
      </c>
      <c r="M11" s="92">
        <v>4350</v>
      </c>
      <c r="N11" s="93">
        <v>21822.094202999997</v>
      </c>
      <c r="O11" s="92">
        <v>441</v>
      </c>
      <c r="P11" s="93">
        <v>2188.5034777199999</v>
      </c>
      <c r="Q11" s="92">
        <v>6274</v>
      </c>
      <c r="R11" s="93">
        <v>30904.1749494</v>
      </c>
      <c r="S11" s="92">
        <v>4512.3</v>
      </c>
      <c r="T11" s="93">
        <v>18877.33249194</v>
      </c>
      <c r="U11" s="92">
        <v>3522.7</v>
      </c>
      <c r="V11" s="93">
        <v>14482.977047857998</v>
      </c>
      <c r="W11" s="92">
        <v>6296</v>
      </c>
      <c r="X11" s="93">
        <v>26105.462664639999</v>
      </c>
      <c r="Y11" s="92">
        <v>4240</v>
      </c>
      <c r="Z11" s="93">
        <v>17147.481564000002</v>
      </c>
      <c r="AA11" s="92">
        <v>16840</v>
      </c>
      <c r="AB11" s="93">
        <v>89203.196030250008</v>
      </c>
      <c r="AD11" s="47">
        <v>16840</v>
      </c>
      <c r="AE11" s="48">
        <v>89203.196030250008</v>
      </c>
      <c r="AF11" s="47">
        <v>14058.7</v>
      </c>
      <c r="AG11" s="57">
        <v>57735.921276497997</v>
      </c>
      <c r="AH11" s="47">
        <v>14058.7</v>
      </c>
      <c r="AI11" s="56">
        <v>57735.921276497989</v>
      </c>
    </row>
    <row r="12" spans="1:35" x14ac:dyDescent="0.55000000000000004">
      <c r="A12" s="84" t="s">
        <v>51</v>
      </c>
      <c r="B12" s="85"/>
      <c r="C12" s="95"/>
      <c r="D12" s="96"/>
      <c r="E12" s="95"/>
      <c r="F12" s="96"/>
      <c r="G12" s="95"/>
      <c r="H12" s="96"/>
      <c r="I12" s="95"/>
      <c r="J12" s="96"/>
      <c r="K12" s="95"/>
      <c r="L12" s="96"/>
      <c r="M12" s="97"/>
      <c r="N12" s="96"/>
      <c r="O12" s="97"/>
      <c r="P12" s="96"/>
      <c r="Q12" s="97"/>
      <c r="R12" s="96"/>
      <c r="S12" s="97"/>
      <c r="T12" s="96"/>
      <c r="U12" s="97"/>
      <c r="V12" s="96"/>
      <c r="W12" s="97"/>
      <c r="X12" s="96"/>
      <c r="Y12" s="97"/>
      <c r="Z12" s="96"/>
      <c r="AA12" s="97"/>
      <c r="AB12" s="96"/>
      <c r="AD12" s="3"/>
      <c r="AE12" s="3"/>
      <c r="AF12" s="3"/>
      <c r="AG12" s="3"/>
      <c r="AH12" s="3"/>
      <c r="AI12" s="3"/>
    </row>
    <row r="13" spans="1:35" x14ac:dyDescent="0.55000000000000004">
      <c r="A13" s="98">
        <v>1</v>
      </c>
      <c r="B13" s="99" t="s">
        <v>51</v>
      </c>
      <c r="C13" s="92">
        <v>74169.000000000029</v>
      </c>
      <c r="D13" s="93">
        <v>401695.77370982023</v>
      </c>
      <c r="E13" s="92">
        <v>87709.000000000029</v>
      </c>
      <c r="F13" s="93">
        <v>488853.77295023005</v>
      </c>
      <c r="G13" s="92">
        <v>68956.999999999985</v>
      </c>
      <c r="H13" s="93">
        <v>383355.62323696993</v>
      </c>
      <c r="I13" s="92">
        <v>21829.999999999945</v>
      </c>
      <c r="J13" s="93">
        <v>122537.91492349969</v>
      </c>
      <c r="K13" s="92">
        <v>21030.00000000004</v>
      </c>
      <c r="L13" s="93">
        <v>103720.3956062002</v>
      </c>
      <c r="M13" s="92">
        <v>29012.999999999949</v>
      </c>
      <c r="N13" s="93">
        <v>145552.55964913973</v>
      </c>
      <c r="O13" s="92">
        <v>129888.00000000012</v>
      </c>
      <c r="P13" s="93">
        <v>644568.92689376045</v>
      </c>
      <c r="Q13" s="92">
        <v>128930.99999999991</v>
      </c>
      <c r="R13" s="93">
        <v>635100.61954409955</v>
      </c>
      <c r="S13" s="92">
        <v>137030.00000000009</v>
      </c>
      <c r="T13" s="93">
        <v>573252.3748860003</v>
      </c>
      <c r="U13" s="92">
        <v>135658.99999999994</v>
      </c>
      <c r="V13" s="93">
        <v>557732.71340705978</v>
      </c>
      <c r="W13" s="92">
        <v>85610.999999999971</v>
      </c>
      <c r="X13" s="93">
        <v>354985.34067803994</v>
      </c>
      <c r="Y13" s="92">
        <v>108645.99999999997</v>
      </c>
      <c r="Z13" s="93">
        <v>439372.34966609994</v>
      </c>
      <c r="AA13" s="92">
        <v>302708</v>
      </c>
      <c r="AB13" s="93">
        <v>1645716.0400758595</v>
      </c>
      <c r="AD13" s="47">
        <v>302708</v>
      </c>
      <c r="AE13" s="48">
        <v>1645716.04007586</v>
      </c>
      <c r="AF13" s="47">
        <v>329915.99999999988</v>
      </c>
      <c r="AG13" s="57">
        <v>1352090.4037511996</v>
      </c>
      <c r="AH13" s="47">
        <v>329915.99999999988</v>
      </c>
      <c r="AI13" s="56">
        <v>1352090.4037512001</v>
      </c>
    </row>
    <row r="14" spans="1:35" x14ac:dyDescent="0.55000000000000004">
      <c r="A14" s="94" t="s">
        <v>28</v>
      </c>
      <c r="B14" s="85"/>
      <c r="C14" s="95"/>
      <c r="D14" s="157"/>
      <c r="E14" s="95"/>
      <c r="F14" s="157"/>
      <c r="G14" s="95"/>
      <c r="H14" s="157"/>
      <c r="I14" s="95"/>
      <c r="J14" s="157"/>
      <c r="K14" s="95"/>
      <c r="L14" s="157"/>
      <c r="M14" s="95"/>
      <c r="N14" s="157"/>
      <c r="O14" s="95"/>
      <c r="P14" s="157"/>
      <c r="Q14" s="95"/>
      <c r="R14" s="100"/>
      <c r="S14" s="95"/>
      <c r="T14" s="157"/>
      <c r="U14" s="95"/>
      <c r="V14" s="157"/>
      <c r="W14" s="95"/>
      <c r="X14" s="100"/>
      <c r="Y14" s="95"/>
      <c r="Z14" s="157"/>
      <c r="AA14" s="97"/>
      <c r="AB14" s="96"/>
      <c r="AD14" s="3"/>
      <c r="AE14" s="3"/>
      <c r="AF14" s="3"/>
      <c r="AG14" s="3"/>
      <c r="AH14" s="3"/>
      <c r="AI14" s="3"/>
    </row>
    <row r="15" spans="1:35" x14ac:dyDescent="0.55000000000000004">
      <c r="A15" s="98">
        <v>1</v>
      </c>
      <c r="B15" s="99" t="s">
        <v>28</v>
      </c>
      <c r="C15" s="92">
        <v>9518.0399999999554</v>
      </c>
      <c r="D15" s="93">
        <v>51571.913927934962</v>
      </c>
      <c r="E15" s="92">
        <v>10569.950000000041</v>
      </c>
      <c r="F15" s="93">
        <v>58889.666556596727</v>
      </c>
      <c r="G15" s="92">
        <v>12222.429999999966</v>
      </c>
      <c r="H15" s="93">
        <v>67954.1948151221</v>
      </c>
      <c r="I15" s="92">
        <v>8403.260000000033</v>
      </c>
      <c r="J15" s="93">
        <v>47156.891614243184</v>
      </c>
      <c r="K15" s="92">
        <v>13645.870000000006</v>
      </c>
      <c r="L15" s="93">
        <v>67284.944779830636</v>
      </c>
      <c r="M15" s="92">
        <v>8851.1999999999498</v>
      </c>
      <c r="N15" s="93">
        <v>44417.874227655746</v>
      </c>
      <c r="O15" s="92">
        <v>16892.360000000055</v>
      </c>
      <c r="P15" s="93">
        <v>83811.91127329148</v>
      </c>
      <c r="Q15" s="92">
        <v>16501.359999999957</v>
      </c>
      <c r="R15" s="93">
        <v>81326.68478321578</v>
      </c>
      <c r="S15" s="92">
        <v>7468.25</v>
      </c>
      <c r="T15" s="93">
        <v>31243.631492349999</v>
      </c>
      <c r="U15" s="92">
        <v>21710.540000000041</v>
      </c>
      <c r="V15" s="93">
        <v>89238.71649021178</v>
      </c>
      <c r="W15" s="92">
        <v>15798.409999999989</v>
      </c>
      <c r="X15" s="93">
        <v>65544.827176624356</v>
      </c>
      <c r="Y15" s="92">
        <v>11518.92999999996</v>
      </c>
      <c r="Z15" s="93">
        <v>46553.763822435343</v>
      </c>
      <c r="AA15" s="92">
        <v>63210.749999999949</v>
      </c>
      <c r="AB15" s="93">
        <v>337275.48592138337</v>
      </c>
      <c r="AD15" s="47">
        <v>63210.749999999956</v>
      </c>
      <c r="AE15" s="48">
        <v>337275.48592138337</v>
      </c>
      <c r="AF15" s="47">
        <v>49027.87999999999</v>
      </c>
      <c r="AG15" s="57">
        <v>201337.30748927148</v>
      </c>
      <c r="AH15" s="47">
        <v>49027.88</v>
      </c>
      <c r="AI15" s="56">
        <v>201337.30748927151</v>
      </c>
    </row>
    <row r="16" spans="1:35" x14ac:dyDescent="0.55000000000000004">
      <c r="A16" s="94" t="s">
        <v>52</v>
      </c>
      <c r="B16" s="85"/>
      <c r="C16" s="95"/>
      <c r="D16" s="157"/>
      <c r="E16" s="95"/>
      <c r="F16" s="157"/>
      <c r="G16" s="95"/>
      <c r="H16" s="157"/>
      <c r="I16" s="95"/>
      <c r="J16" s="157"/>
      <c r="K16" s="95"/>
      <c r="L16" s="157"/>
      <c r="M16" s="95"/>
      <c r="N16" s="157"/>
      <c r="O16" s="95"/>
      <c r="P16" s="157"/>
      <c r="Q16" s="95"/>
      <c r="R16" s="100"/>
      <c r="S16" s="95"/>
      <c r="T16" s="157"/>
      <c r="U16" s="95"/>
      <c r="V16" s="157"/>
      <c r="W16" s="95"/>
      <c r="X16" s="100"/>
      <c r="Y16" s="95"/>
      <c r="Z16" s="157"/>
      <c r="AA16" s="97"/>
      <c r="AB16" s="96"/>
      <c r="AD16" s="3"/>
      <c r="AE16" s="3"/>
      <c r="AF16" s="3"/>
      <c r="AG16" s="3"/>
      <c r="AH16" s="3"/>
      <c r="AI16" s="3"/>
    </row>
    <row r="17" spans="1:35" x14ac:dyDescent="0.55000000000000004">
      <c r="A17" s="98">
        <v>1</v>
      </c>
      <c r="B17" s="99" t="s">
        <v>52</v>
      </c>
      <c r="C17" s="92">
        <v>1913.4099999999999</v>
      </c>
      <c r="D17" s="93">
        <v>10362.6695660158</v>
      </c>
      <c r="E17" s="92">
        <v>2251.69</v>
      </c>
      <c r="F17" s="93">
        <v>12550.298751178299</v>
      </c>
      <c r="G17" s="92">
        <v>2518.7399999999998</v>
      </c>
      <c r="H17" s="93">
        <v>14002.4781557514</v>
      </c>
      <c r="I17" s="92">
        <v>2239.2399999999998</v>
      </c>
      <c r="J17" s="93">
        <v>12570.047746881999</v>
      </c>
      <c r="K17" s="92">
        <v>3312</v>
      </c>
      <c r="L17" s="93">
        <v>16335.38141856</v>
      </c>
      <c r="M17" s="92">
        <v>3180.63</v>
      </c>
      <c r="N17" s="93">
        <v>15955.863789629399</v>
      </c>
      <c r="O17" s="92">
        <v>6693.9</v>
      </c>
      <c r="P17" s="93">
        <v>33219.100747187993</v>
      </c>
      <c r="Q17" s="92">
        <v>5563.24</v>
      </c>
      <c r="R17" s="93">
        <v>27403.146676043998</v>
      </c>
      <c r="S17" s="92">
        <v>6124.01</v>
      </c>
      <c r="T17" s="93">
        <v>25619.966082478004</v>
      </c>
      <c r="U17" s="92">
        <v>4638.6499999999996</v>
      </c>
      <c r="V17" s="93">
        <v>19071.014132070995</v>
      </c>
      <c r="W17" s="92">
        <v>2679.1</v>
      </c>
      <c r="X17" s="93">
        <v>11108.504610043999</v>
      </c>
      <c r="Y17" s="92">
        <v>2749.44</v>
      </c>
      <c r="Z17" s="93">
        <v>11119.332950784001</v>
      </c>
      <c r="AA17" s="92">
        <v>15415.71</v>
      </c>
      <c r="AB17" s="93">
        <v>81776.73942801691</v>
      </c>
      <c r="AD17" s="47">
        <v>15415.71</v>
      </c>
      <c r="AE17" s="48">
        <v>81776.739428016896</v>
      </c>
      <c r="AF17" s="47">
        <v>10067.19</v>
      </c>
      <c r="AG17" s="57">
        <v>41298.851692898999</v>
      </c>
      <c r="AH17" s="47">
        <v>10067.190000000002</v>
      </c>
      <c r="AI17" s="56">
        <v>41298.851692898985</v>
      </c>
    </row>
    <row r="18" spans="1:35" x14ac:dyDescent="0.55000000000000004">
      <c r="A18" s="94" t="s">
        <v>75</v>
      </c>
      <c r="B18" s="85"/>
      <c r="C18" s="95"/>
      <c r="D18" s="157"/>
      <c r="E18" s="95"/>
      <c r="F18" s="157"/>
      <c r="G18" s="95"/>
      <c r="H18" s="157"/>
      <c r="I18" s="95"/>
      <c r="J18" s="157"/>
      <c r="K18" s="95"/>
      <c r="L18" s="157"/>
      <c r="M18" s="95"/>
      <c r="N18" s="157"/>
      <c r="O18" s="95"/>
      <c r="P18" s="157"/>
      <c r="Q18" s="95"/>
      <c r="R18" s="100"/>
      <c r="S18" s="95"/>
      <c r="T18" s="157"/>
      <c r="U18" s="95"/>
      <c r="V18" s="157"/>
      <c r="W18" s="95"/>
      <c r="X18" s="100"/>
      <c r="Y18" s="95"/>
      <c r="Z18" s="157"/>
      <c r="AA18" s="97"/>
      <c r="AB18" s="96"/>
      <c r="AD18" s="3"/>
      <c r="AE18" s="3"/>
      <c r="AF18" s="3"/>
      <c r="AG18" s="3"/>
      <c r="AH18" s="3"/>
      <c r="AI18" s="3"/>
    </row>
    <row r="19" spans="1:35" x14ac:dyDescent="0.55000000000000004">
      <c r="A19" s="90">
        <v>1</v>
      </c>
      <c r="B19" s="101" t="s">
        <v>75</v>
      </c>
      <c r="C19" s="102">
        <v>20996.36</v>
      </c>
      <c r="D19" s="103">
        <v>113746.2661449368</v>
      </c>
      <c r="E19" s="102">
        <v>20311.09</v>
      </c>
      <c r="F19" s="103">
        <v>113196.1217899363</v>
      </c>
      <c r="G19" s="102">
        <v>33593.360000000001</v>
      </c>
      <c r="H19" s="103">
        <v>186761.91509642961</v>
      </c>
      <c r="I19" s="102">
        <v>33469.729999999996</v>
      </c>
      <c r="J19" s="103">
        <v>187847.39841957649</v>
      </c>
      <c r="K19" s="102">
        <v>40130.449999999997</v>
      </c>
      <c r="L19" s="103">
        <v>197912.957052571</v>
      </c>
      <c r="M19" s="102">
        <v>31197.14</v>
      </c>
      <c r="N19" s="103">
        <v>156522.27379013319</v>
      </c>
      <c r="O19" s="102">
        <v>44122.53</v>
      </c>
      <c r="P19" s="103">
        <v>218935.70720648757</v>
      </c>
      <c r="Q19" s="102">
        <v>39751.370000000003</v>
      </c>
      <c r="R19" s="103">
        <v>195837.28575674701</v>
      </c>
      <c r="S19" s="102">
        <v>43030.77</v>
      </c>
      <c r="T19" s="103">
        <v>179988.67235040601</v>
      </c>
      <c r="U19" s="102">
        <v>43659.48</v>
      </c>
      <c r="V19" s="103">
        <v>179483.71937155921</v>
      </c>
      <c r="W19" s="102">
        <v>26017.329999999998</v>
      </c>
      <c r="X19" s="103">
        <v>107892.43547603719</v>
      </c>
      <c r="Y19" s="102">
        <v>23915.26</v>
      </c>
      <c r="Z19" s="103">
        <v>96694.470526760997</v>
      </c>
      <c r="AA19" s="92">
        <v>179698.13</v>
      </c>
      <c r="AB19" s="93">
        <v>955986.93229358341</v>
      </c>
      <c r="AD19" s="47">
        <v>179698.13</v>
      </c>
      <c r="AE19" s="48">
        <v>955986.93229358341</v>
      </c>
      <c r="AF19" s="47">
        <v>93592.069999999992</v>
      </c>
      <c r="AG19" s="57">
        <v>384070.62537435745</v>
      </c>
      <c r="AH19" s="47">
        <v>93592.07</v>
      </c>
      <c r="AI19" s="56">
        <v>384070.62537435745</v>
      </c>
    </row>
    <row r="20" spans="1:35" x14ac:dyDescent="0.55000000000000004">
      <c r="A20" s="94" t="s">
        <v>27</v>
      </c>
      <c r="B20" s="85"/>
      <c r="C20" s="95"/>
      <c r="D20" s="96"/>
      <c r="E20" s="95"/>
      <c r="F20" s="96"/>
      <c r="G20" s="95"/>
      <c r="H20" s="96"/>
      <c r="I20" s="95"/>
      <c r="J20" s="96"/>
      <c r="K20" s="95"/>
      <c r="L20" s="96"/>
      <c r="M20" s="97"/>
      <c r="N20" s="96"/>
      <c r="O20" s="97"/>
      <c r="P20" s="96"/>
      <c r="Q20" s="97"/>
      <c r="R20" s="96"/>
      <c r="S20" s="97"/>
      <c r="T20" s="96"/>
      <c r="U20" s="97"/>
      <c r="V20" s="96"/>
      <c r="W20" s="97"/>
      <c r="X20" s="96"/>
      <c r="Y20" s="97"/>
      <c r="Z20" s="96"/>
      <c r="AA20" s="97"/>
      <c r="AB20" s="96"/>
      <c r="AD20" s="3"/>
      <c r="AE20" s="3"/>
      <c r="AF20" s="3"/>
      <c r="AG20" s="3"/>
      <c r="AH20" s="3"/>
      <c r="AI20" s="3"/>
    </row>
    <row r="21" spans="1:35" x14ac:dyDescent="0.55000000000000004">
      <c r="A21" s="90">
        <v>1</v>
      </c>
      <c r="B21" s="101" t="s">
        <v>27</v>
      </c>
      <c r="C21" s="102">
        <v>8671.9500000000007</v>
      </c>
      <c r="D21" s="103">
        <v>46965.654168740999</v>
      </c>
      <c r="E21" s="102">
        <v>8691.98</v>
      </c>
      <c r="F21" s="103">
        <v>48446.698141958601</v>
      </c>
      <c r="G21" s="102">
        <v>10995.41</v>
      </c>
      <c r="H21" s="103">
        <v>61126.987437580101</v>
      </c>
      <c r="I21" s="102">
        <v>4695.6400000000003</v>
      </c>
      <c r="J21" s="103">
        <v>26359.130330902004</v>
      </c>
      <c r="K21" s="102">
        <v>10918.7</v>
      </c>
      <c r="L21" s="103">
        <v>53852.997915106003</v>
      </c>
      <c r="M21" s="102">
        <v>8020.26</v>
      </c>
      <c r="N21" s="103">
        <v>40234.222816678797</v>
      </c>
      <c r="O21" s="102">
        <v>27927.33</v>
      </c>
      <c r="P21" s="103">
        <v>138591.9701325036</v>
      </c>
      <c r="Q21" s="102">
        <v>17679.989999999998</v>
      </c>
      <c r="R21" s="103">
        <v>87087.26555046899</v>
      </c>
      <c r="S21" s="102">
        <v>25155.81</v>
      </c>
      <c r="T21" s="103">
        <v>105240.03046651802</v>
      </c>
      <c r="U21" s="102">
        <v>19990.379999999997</v>
      </c>
      <c r="V21" s="103">
        <v>82187.01981944518</v>
      </c>
      <c r="W21" s="102">
        <v>18587.940000000002</v>
      </c>
      <c r="X21" s="103">
        <v>77072.232160509608</v>
      </c>
      <c r="Y21" s="102">
        <v>12179.11</v>
      </c>
      <c r="Z21" s="103">
        <v>49254.9679695585</v>
      </c>
      <c r="AA21" s="92">
        <v>51993.939999999988</v>
      </c>
      <c r="AB21" s="93">
        <v>276985.69081096648</v>
      </c>
      <c r="AD21" s="47">
        <v>51993.94000000001</v>
      </c>
      <c r="AE21" s="48">
        <v>276985.69081096654</v>
      </c>
      <c r="AF21" s="47">
        <v>50757.43</v>
      </c>
      <c r="AG21" s="57">
        <v>208514.21994951327</v>
      </c>
      <c r="AH21" s="47">
        <v>50757.430000000022</v>
      </c>
      <c r="AI21" s="56">
        <v>208514.21994951332</v>
      </c>
    </row>
    <row r="22" spans="1:35" x14ac:dyDescent="0.55000000000000004">
      <c r="A22" s="94" t="s">
        <v>32</v>
      </c>
      <c r="B22" s="85"/>
      <c r="C22" s="95"/>
      <c r="D22" s="157"/>
      <c r="E22" s="95"/>
      <c r="F22" s="157"/>
      <c r="G22" s="95"/>
      <c r="H22" s="157"/>
      <c r="I22" s="95"/>
      <c r="J22" s="157"/>
      <c r="K22" s="95"/>
      <c r="L22" s="157"/>
      <c r="M22" s="95"/>
      <c r="N22" s="157"/>
      <c r="O22" s="95"/>
      <c r="P22" s="157"/>
      <c r="Q22" s="95"/>
      <c r="R22" s="100"/>
      <c r="S22" s="95"/>
      <c r="T22" s="157"/>
      <c r="U22" s="95"/>
      <c r="V22" s="157"/>
      <c r="W22" s="95"/>
      <c r="X22" s="100"/>
      <c r="Y22" s="95"/>
      <c r="Z22" s="157"/>
      <c r="AA22" s="97"/>
      <c r="AB22" s="96"/>
      <c r="AD22" s="3"/>
      <c r="AE22" s="3"/>
      <c r="AF22" s="3"/>
      <c r="AG22" s="3"/>
      <c r="AH22" s="3"/>
      <c r="AI22" s="3"/>
    </row>
    <row r="23" spans="1:35" x14ac:dyDescent="0.55000000000000004">
      <c r="A23" s="90">
        <v>1</v>
      </c>
      <c r="B23" s="101" t="s">
        <v>32</v>
      </c>
      <c r="C23" s="92">
        <v>7058.68</v>
      </c>
      <c r="D23" s="93">
        <v>38258.045599999998</v>
      </c>
      <c r="E23" s="92">
        <v>8512.25</v>
      </c>
      <c r="F23" s="93">
        <v>47413.232500000006</v>
      </c>
      <c r="G23" s="92">
        <v>8854.25</v>
      </c>
      <c r="H23" s="93">
        <v>49223.596802592503</v>
      </c>
      <c r="I23" s="92">
        <v>8419.07</v>
      </c>
      <c r="J23" s="93">
        <v>47260.7276952635</v>
      </c>
      <c r="K23" s="92">
        <v>9886.61</v>
      </c>
      <c r="L23" s="93">
        <v>48762.543866711807</v>
      </c>
      <c r="M23" s="92">
        <v>10235.48</v>
      </c>
      <c r="N23" s="93">
        <v>51347.036499522394</v>
      </c>
      <c r="O23" s="92">
        <v>19473.3</v>
      </c>
      <c r="P23" s="93">
        <v>96638.060709035984</v>
      </c>
      <c r="Q23" s="92">
        <v>18307.95</v>
      </c>
      <c r="R23" s="93">
        <v>90180.441467144992</v>
      </c>
      <c r="S23" s="92">
        <v>16734.71</v>
      </c>
      <c r="T23" s="93">
        <v>70010.124509938003</v>
      </c>
      <c r="U23" s="92">
        <v>15287.69</v>
      </c>
      <c r="V23" s="93">
        <v>62852.716207672594</v>
      </c>
      <c r="W23" s="92">
        <v>9465.7099999999991</v>
      </c>
      <c r="X23" s="93">
        <v>39248.211403956397</v>
      </c>
      <c r="Y23" s="92">
        <v>8256.3799999999992</v>
      </c>
      <c r="Z23" s="93">
        <v>33390.595244192999</v>
      </c>
      <c r="AA23" s="92">
        <v>52966.340000000004</v>
      </c>
      <c r="AB23" s="93">
        <v>282265.1829640902</v>
      </c>
      <c r="AD23" s="47">
        <v>52966.34</v>
      </c>
      <c r="AE23" s="48">
        <v>282265.18296409026</v>
      </c>
      <c r="AF23" s="47">
        <v>33009.78</v>
      </c>
      <c r="AG23" s="57">
        <v>135491.522855822</v>
      </c>
      <c r="AH23" s="47">
        <v>33009.779999999992</v>
      </c>
      <c r="AI23" s="56">
        <v>135491.52285582206</v>
      </c>
    </row>
    <row r="24" spans="1:35" x14ac:dyDescent="0.55000000000000004">
      <c r="A24" s="94" t="s">
        <v>53</v>
      </c>
      <c r="B24" s="85"/>
      <c r="C24" s="95"/>
      <c r="D24" s="157"/>
      <c r="E24" s="95"/>
      <c r="F24" s="157"/>
      <c r="G24" s="95"/>
      <c r="H24" s="157"/>
      <c r="I24" s="95"/>
      <c r="J24" s="157"/>
      <c r="K24" s="95"/>
      <c r="L24" s="157"/>
      <c r="M24" s="95"/>
      <c r="N24" s="157"/>
      <c r="O24" s="95"/>
      <c r="P24" s="157"/>
      <c r="Q24" s="95"/>
      <c r="R24" s="100"/>
      <c r="S24" s="95"/>
      <c r="T24" s="157"/>
      <c r="U24" s="95"/>
      <c r="V24" s="157"/>
      <c r="W24" s="95"/>
      <c r="X24" s="100"/>
      <c r="Y24" s="95"/>
      <c r="Z24" s="157"/>
      <c r="AA24" s="97"/>
      <c r="AB24" s="96"/>
      <c r="AD24" s="3"/>
      <c r="AE24" s="3"/>
      <c r="AF24" s="3"/>
      <c r="AG24" s="3"/>
      <c r="AH24" s="3"/>
      <c r="AI24" s="3"/>
    </row>
    <row r="25" spans="1:35" x14ac:dyDescent="0.55000000000000004">
      <c r="A25" s="90">
        <v>1</v>
      </c>
      <c r="B25" s="101" t="s">
        <v>53</v>
      </c>
      <c r="C25" s="102">
        <v>8667.0400000000009</v>
      </c>
      <c r="D25" s="103">
        <v>46975.356799999994</v>
      </c>
      <c r="E25" s="102">
        <v>9734.06</v>
      </c>
      <c r="F25" s="103">
        <v>54218.714200000002</v>
      </c>
      <c r="G25" s="102">
        <v>12853</v>
      </c>
      <c r="H25" s="103">
        <v>71462.679999999993</v>
      </c>
      <c r="I25" s="102">
        <v>13003.38</v>
      </c>
      <c r="J25" s="103">
        <v>72948.96179999999</v>
      </c>
      <c r="K25" s="102">
        <v>15010.59</v>
      </c>
      <c r="L25" s="103">
        <v>74002.208700000003</v>
      </c>
      <c r="M25" s="102">
        <v>14691.48</v>
      </c>
      <c r="N25" s="103">
        <v>73751.229599999991</v>
      </c>
      <c r="O25" s="102">
        <v>18284.95</v>
      </c>
      <c r="P25" s="103">
        <v>90693.351999999999</v>
      </c>
      <c r="Q25" s="102">
        <v>15742.01</v>
      </c>
      <c r="R25" s="103">
        <v>77608.109299999996</v>
      </c>
      <c r="S25" s="102">
        <v>15865.67</v>
      </c>
      <c r="T25" s="103">
        <v>66318.500599999999</v>
      </c>
      <c r="U25" s="102">
        <v>14867.09</v>
      </c>
      <c r="V25" s="103">
        <v>61103.7399</v>
      </c>
      <c r="W25" s="102">
        <v>10330.209999999999</v>
      </c>
      <c r="X25" s="103">
        <v>42870.371500000001</v>
      </c>
      <c r="Y25" s="102">
        <v>8170.18</v>
      </c>
      <c r="Z25" s="103">
        <v>33007.527199999997</v>
      </c>
      <c r="AA25" s="92">
        <v>73959.549999999988</v>
      </c>
      <c r="AB25" s="93">
        <v>393359.15109999996</v>
      </c>
      <c r="AD25" s="47">
        <v>73959.549999999988</v>
      </c>
      <c r="AE25" s="48">
        <v>393359.15110000002</v>
      </c>
      <c r="AF25" s="47">
        <v>33367.479999999996</v>
      </c>
      <c r="AG25" s="57">
        <v>136981.63860000001</v>
      </c>
      <c r="AH25" s="47">
        <v>33367.479999999996</v>
      </c>
      <c r="AI25" s="56">
        <v>136981.63860000012</v>
      </c>
    </row>
    <row r="26" spans="1:35" x14ac:dyDescent="0.55000000000000004">
      <c r="A26" s="94" t="s">
        <v>29</v>
      </c>
      <c r="B26" s="85"/>
      <c r="C26" s="95"/>
      <c r="D26" s="157"/>
      <c r="E26" s="95"/>
      <c r="F26" s="157"/>
      <c r="G26" s="95"/>
      <c r="H26" s="157"/>
      <c r="I26" s="95"/>
      <c r="J26" s="157"/>
      <c r="K26" s="95"/>
      <c r="L26" s="157"/>
      <c r="M26" s="95"/>
      <c r="N26" s="157"/>
      <c r="O26" s="95"/>
      <c r="P26" s="157"/>
      <c r="Q26" s="95"/>
      <c r="R26" s="100"/>
      <c r="S26" s="95"/>
      <c r="T26" s="157"/>
      <c r="U26" s="95"/>
      <c r="V26" s="157"/>
      <c r="W26" s="95"/>
      <c r="X26" s="100"/>
      <c r="Y26" s="95"/>
      <c r="Z26" s="157"/>
      <c r="AA26" s="97"/>
      <c r="AB26" s="96"/>
      <c r="AD26" s="3"/>
      <c r="AE26" s="3"/>
      <c r="AF26" s="3"/>
      <c r="AG26" s="3"/>
      <c r="AH26" s="3"/>
      <c r="AI26" s="3"/>
    </row>
    <row r="27" spans="1:35" x14ac:dyDescent="0.55000000000000004">
      <c r="A27" s="90">
        <v>1</v>
      </c>
      <c r="B27" s="101" t="s">
        <v>29</v>
      </c>
      <c r="C27" s="102">
        <v>66713.06</v>
      </c>
      <c r="D27" s="103">
        <v>361485.39928388258</v>
      </c>
      <c r="E27" s="102">
        <v>71880.639999999999</v>
      </c>
      <c r="F27" s="103">
        <v>400470.57275482884</v>
      </c>
      <c r="G27" s="102">
        <v>94626.61</v>
      </c>
      <c r="H27" s="103">
        <v>526101.45482775988</v>
      </c>
      <c r="I27" s="102">
        <v>91620.150000000009</v>
      </c>
      <c r="J27" s="103">
        <v>514094.98519783356</v>
      </c>
      <c r="K27" s="102">
        <v>116180.73</v>
      </c>
      <c r="L27" s="103">
        <v>572861.5681349464</v>
      </c>
      <c r="M27" s="102">
        <v>106527.41</v>
      </c>
      <c r="N27" s="103">
        <v>534641.267801143</v>
      </c>
      <c r="O27" s="102">
        <v>126895.52799999999</v>
      </c>
      <c r="P27" s="103">
        <v>629525.07143418258</v>
      </c>
      <c r="Q27" s="102">
        <v>117389.19</v>
      </c>
      <c r="R27" s="103">
        <v>578544.20000209298</v>
      </c>
      <c r="S27" s="102">
        <v>115506.90000000001</v>
      </c>
      <c r="T27" s="103">
        <v>482970.39219575201</v>
      </c>
      <c r="U27" s="102">
        <v>101319.15000000001</v>
      </c>
      <c r="V27" s="103">
        <v>416470.00805606984</v>
      </c>
      <c r="W27" s="102">
        <v>89918.39</v>
      </c>
      <c r="X27" s="103">
        <v>373049.69524714915</v>
      </c>
      <c r="Y27" s="102">
        <v>77137.16</v>
      </c>
      <c r="Z27" s="103">
        <v>311751.04239145701</v>
      </c>
      <c r="AA27" s="92">
        <v>547548.60000000009</v>
      </c>
      <c r="AB27" s="93">
        <v>2909655.2480003946</v>
      </c>
      <c r="AD27" s="47">
        <v>547548.6</v>
      </c>
      <c r="AE27" s="48">
        <v>2909655.2480003946</v>
      </c>
      <c r="AF27" s="47">
        <v>268374.7</v>
      </c>
      <c r="AG27" s="57">
        <v>1101270.7456946759</v>
      </c>
      <c r="AH27" s="47">
        <v>268374.69999999995</v>
      </c>
      <c r="AI27" s="56">
        <v>1101270.7456946759</v>
      </c>
    </row>
    <row r="28" spans="1:35" x14ac:dyDescent="0.55000000000000004">
      <c r="A28" s="94" t="s">
        <v>30</v>
      </c>
      <c r="B28" s="85"/>
      <c r="C28" s="95"/>
      <c r="D28" s="157"/>
      <c r="E28" s="95"/>
      <c r="F28" s="157"/>
      <c r="G28" s="95"/>
      <c r="H28" s="157"/>
      <c r="I28" s="95"/>
      <c r="J28" s="157"/>
      <c r="K28" s="95"/>
      <c r="L28" s="157"/>
      <c r="M28" s="95"/>
      <c r="N28" s="157"/>
      <c r="O28" s="95"/>
      <c r="P28" s="157"/>
      <c r="Q28" s="95"/>
      <c r="R28" s="100"/>
      <c r="S28" s="95"/>
      <c r="T28" s="157"/>
      <c r="U28" s="95"/>
      <c r="V28" s="157"/>
      <c r="W28" s="95"/>
      <c r="X28" s="100"/>
      <c r="Y28" s="95"/>
      <c r="Z28" s="157"/>
      <c r="AA28" s="97"/>
      <c r="AB28" s="96"/>
      <c r="AD28" s="3"/>
      <c r="AE28" s="3"/>
      <c r="AF28" s="3"/>
      <c r="AG28" s="3"/>
      <c r="AH28" s="3"/>
      <c r="AI28" s="3"/>
    </row>
    <row r="29" spans="1:35" x14ac:dyDescent="0.55000000000000004">
      <c r="A29" s="90">
        <v>1</v>
      </c>
      <c r="B29" s="101" t="s">
        <v>30</v>
      </c>
      <c r="C29" s="102">
        <v>3831.4</v>
      </c>
      <c r="D29" s="103">
        <v>20750.143552732003</v>
      </c>
      <c r="E29" s="102">
        <v>4241.3</v>
      </c>
      <c r="F29" s="103">
        <v>23639.835898091002</v>
      </c>
      <c r="G29" s="102">
        <v>6680.69</v>
      </c>
      <c r="H29" s="103">
        <v>37140.084244640901</v>
      </c>
      <c r="I29" s="102">
        <v>5247.77</v>
      </c>
      <c r="J29" s="103">
        <v>29458.530333798502</v>
      </c>
      <c r="K29" s="102">
        <v>7202.04</v>
      </c>
      <c r="L29" s="103">
        <v>35521.760383975197</v>
      </c>
      <c r="M29" s="102">
        <v>9375.07</v>
      </c>
      <c r="N29" s="103">
        <v>47030.726597636596</v>
      </c>
      <c r="O29" s="102">
        <v>14916.51</v>
      </c>
      <c r="P29" s="103">
        <v>74024.566917109201</v>
      </c>
      <c r="Q29" s="102">
        <v>13286</v>
      </c>
      <c r="R29" s="103">
        <v>65443.555686599997</v>
      </c>
      <c r="S29" s="102">
        <v>12426.49</v>
      </c>
      <c r="T29" s="103">
        <v>51986.566371421999</v>
      </c>
      <c r="U29" s="102">
        <v>10421.81</v>
      </c>
      <c r="V29" s="103">
        <v>42847.484891457396</v>
      </c>
      <c r="W29" s="102">
        <v>6964.73</v>
      </c>
      <c r="X29" s="103">
        <v>28878.255874253198</v>
      </c>
      <c r="Y29" s="102">
        <v>7272.89</v>
      </c>
      <c r="Z29" s="103">
        <v>29413.147922641503</v>
      </c>
      <c r="AA29" s="92">
        <v>36578.269999999997</v>
      </c>
      <c r="AB29" s="93">
        <v>193541.08101087419</v>
      </c>
      <c r="AD29" s="47">
        <v>36578.270000000004</v>
      </c>
      <c r="AE29" s="48">
        <v>193541.08101087419</v>
      </c>
      <c r="AF29" s="47">
        <v>24659.43</v>
      </c>
      <c r="AG29" s="57">
        <v>101138.8886883521</v>
      </c>
      <c r="AH29" s="47">
        <v>24659.430000000008</v>
      </c>
      <c r="AI29" s="56">
        <v>101138.88868835213</v>
      </c>
    </row>
    <row r="30" spans="1:35" x14ac:dyDescent="0.55000000000000004">
      <c r="A30" s="94" t="s">
        <v>54</v>
      </c>
      <c r="B30" s="85"/>
      <c r="C30" s="95"/>
      <c r="D30" s="157"/>
      <c r="E30" s="95"/>
      <c r="F30" s="157"/>
      <c r="G30" s="95"/>
      <c r="H30" s="157"/>
      <c r="I30" s="95"/>
      <c r="J30" s="157"/>
      <c r="K30" s="95"/>
      <c r="L30" s="157"/>
      <c r="M30" s="95"/>
      <c r="N30" s="157"/>
      <c r="O30" s="95"/>
      <c r="P30" s="157"/>
      <c r="Q30" s="95"/>
      <c r="R30" s="100"/>
      <c r="S30" s="95"/>
      <c r="T30" s="157"/>
      <c r="U30" s="95"/>
      <c r="V30" s="157"/>
      <c r="W30" s="95"/>
      <c r="X30" s="100"/>
      <c r="Y30" s="95"/>
      <c r="Z30" s="157"/>
      <c r="AA30" s="97"/>
      <c r="AB30" s="96"/>
      <c r="AD30" s="3"/>
      <c r="AE30" s="3"/>
      <c r="AF30" s="3"/>
      <c r="AG30" s="3"/>
      <c r="AH30" s="3"/>
      <c r="AI30" s="3"/>
    </row>
    <row r="31" spans="1:35" x14ac:dyDescent="0.55000000000000004">
      <c r="A31" s="90">
        <v>1</v>
      </c>
      <c r="B31" s="101" t="s">
        <v>54</v>
      </c>
      <c r="C31" s="102">
        <v>1226</v>
      </c>
      <c r="D31" s="103">
        <v>6639.7859778800002</v>
      </c>
      <c r="E31" s="102">
        <v>1620.7900000000373</v>
      </c>
      <c r="F31" s="103">
        <v>9033.836235415507</v>
      </c>
      <c r="G31" s="102">
        <v>1760.4899999999907</v>
      </c>
      <c r="H31" s="103">
        <v>9787.1248197188488</v>
      </c>
      <c r="I31" s="102">
        <v>1440.4400000000023</v>
      </c>
      <c r="J31" s="103">
        <v>8085.957546542013</v>
      </c>
      <c r="K31" s="102">
        <v>2411.359999999986</v>
      </c>
      <c r="L31" s="103">
        <v>11893.262481116732</v>
      </c>
      <c r="M31" s="102">
        <v>2004.1199999999953</v>
      </c>
      <c r="N31" s="103">
        <v>10053.815042325576</v>
      </c>
      <c r="O31" s="102">
        <v>4749.4000000000233</v>
      </c>
      <c r="P31" s="103">
        <v>23569.338814248113</v>
      </c>
      <c r="Q31" s="102">
        <v>3321.4799999999814</v>
      </c>
      <c r="R31" s="103">
        <v>16360.790406587907</v>
      </c>
      <c r="S31" s="102">
        <v>4242.320000000007</v>
      </c>
      <c r="T31" s="103">
        <v>17747.863656496029</v>
      </c>
      <c r="U31" s="102">
        <v>3029.5599999999977</v>
      </c>
      <c r="V31" s="103">
        <v>12455.516491642389</v>
      </c>
      <c r="W31" s="102">
        <v>3804.8800000000047</v>
      </c>
      <c r="X31" s="103">
        <v>15776.39021337922</v>
      </c>
      <c r="Y31" s="102">
        <v>1018.5</v>
      </c>
      <c r="Z31" s="103">
        <v>4119.0353709750007</v>
      </c>
      <c r="AA31" s="92">
        <v>10463.200000000012</v>
      </c>
      <c r="AB31" s="93">
        <v>55493.782102998674</v>
      </c>
      <c r="AD31" s="47">
        <v>10463.200000000012</v>
      </c>
      <c r="AE31" s="48">
        <v>55493.782102998681</v>
      </c>
      <c r="AF31" s="47">
        <v>7852.9400000000023</v>
      </c>
      <c r="AG31" s="57">
        <v>32350.942075996612</v>
      </c>
      <c r="AH31" s="47">
        <v>7852.9400000000023</v>
      </c>
      <c r="AI31" s="56">
        <v>32350.942075996623</v>
      </c>
    </row>
    <row r="32" spans="1:35" x14ac:dyDescent="0.55000000000000004">
      <c r="A32" s="94" t="s">
        <v>31</v>
      </c>
      <c r="B32" s="85"/>
      <c r="C32" s="95"/>
      <c r="D32" s="157"/>
      <c r="E32" s="95"/>
      <c r="F32" s="157"/>
      <c r="G32" s="95"/>
      <c r="H32" s="157"/>
      <c r="I32" s="95"/>
      <c r="J32" s="157"/>
      <c r="K32" s="95"/>
      <c r="L32" s="157"/>
      <c r="M32" s="95"/>
      <c r="N32" s="157"/>
      <c r="O32" s="95"/>
      <c r="P32" s="157"/>
      <c r="Q32" s="95"/>
      <c r="R32" s="100"/>
      <c r="S32" s="95"/>
      <c r="T32" s="157"/>
      <c r="U32" s="95"/>
      <c r="V32" s="157"/>
      <c r="W32" s="95"/>
      <c r="X32" s="100"/>
      <c r="Y32" s="95"/>
      <c r="Z32" s="157"/>
      <c r="AA32" s="97"/>
      <c r="AB32" s="96"/>
      <c r="AD32" s="3"/>
      <c r="AE32" s="3"/>
      <c r="AF32" s="3"/>
      <c r="AG32" s="3"/>
      <c r="AH32" s="3"/>
      <c r="AI32" s="3"/>
    </row>
    <row r="33" spans="1:35" x14ac:dyDescent="0.55000000000000004">
      <c r="A33" s="90">
        <v>1</v>
      </c>
      <c r="B33" s="101" t="s">
        <v>31</v>
      </c>
      <c r="C33" s="102">
        <v>5949.58</v>
      </c>
      <c r="D33" s="103">
        <v>32245.651569280002</v>
      </c>
      <c r="E33" s="102">
        <v>6370.79</v>
      </c>
      <c r="F33" s="103">
        <v>35485.460435009998</v>
      </c>
      <c r="G33" s="102">
        <v>9334.39</v>
      </c>
      <c r="H33" s="103">
        <v>51898.906544229991</v>
      </c>
      <c r="I33" s="102">
        <v>8442.16</v>
      </c>
      <c r="J33" s="103">
        <v>47361.648176000002</v>
      </c>
      <c r="K33" s="102">
        <v>11102.66</v>
      </c>
      <c r="L33" s="103">
        <v>54739.253547199995</v>
      </c>
      <c r="M33" s="102">
        <v>10384.700000000001</v>
      </c>
      <c r="N33" s="103">
        <v>52126.807926399997</v>
      </c>
      <c r="O33" s="102">
        <v>14815.14</v>
      </c>
      <c r="P33" s="103">
        <v>73487.499771079994</v>
      </c>
      <c r="Q33" s="102">
        <v>10895.74</v>
      </c>
      <c r="R33" s="103">
        <v>53712.243940399996</v>
      </c>
      <c r="S33" s="102">
        <v>11300.01</v>
      </c>
      <c r="T33" s="103">
        <v>47236.094979599999</v>
      </c>
      <c r="U33" s="102">
        <v>10031.620000000001</v>
      </c>
      <c r="V33" s="103">
        <v>41230.545414680004</v>
      </c>
      <c r="W33" s="102">
        <v>9886.51</v>
      </c>
      <c r="X33" s="103">
        <v>41025.664792800002</v>
      </c>
      <c r="Y33" s="102">
        <v>9302.5400000000009</v>
      </c>
      <c r="Z33" s="103">
        <v>37582.13929685</v>
      </c>
      <c r="AA33" s="92">
        <v>51584.280000000006</v>
      </c>
      <c r="AB33" s="93">
        <v>273857.72819811996</v>
      </c>
      <c r="AD33" s="47">
        <v>51584.28</v>
      </c>
      <c r="AE33" s="48">
        <v>273857.72819811996</v>
      </c>
      <c r="AF33" s="47">
        <v>29220.670000000002</v>
      </c>
      <c r="AG33" s="57">
        <v>119838.34950433001</v>
      </c>
      <c r="AH33" s="47">
        <v>29220.669999999991</v>
      </c>
      <c r="AI33" s="56">
        <v>119838.34950433002</v>
      </c>
    </row>
    <row r="34" spans="1:35" x14ac:dyDescent="0.55000000000000004">
      <c r="A34" s="94" t="s">
        <v>34</v>
      </c>
      <c r="B34" s="85"/>
      <c r="C34" s="95"/>
      <c r="D34" s="157"/>
      <c r="E34" s="95"/>
      <c r="F34" s="157"/>
      <c r="G34" s="95"/>
      <c r="H34" s="157"/>
      <c r="I34" s="95"/>
      <c r="J34" s="157"/>
      <c r="K34" s="95"/>
      <c r="L34" s="157"/>
      <c r="M34" s="95"/>
      <c r="N34" s="157"/>
      <c r="O34" s="95"/>
      <c r="P34" s="157"/>
      <c r="Q34" s="95"/>
      <c r="R34" s="100"/>
      <c r="S34" s="95"/>
      <c r="T34" s="157"/>
      <c r="U34" s="95"/>
      <c r="V34" s="157"/>
      <c r="W34" s="95"/>
      <c r="X34" s="100"/>
      <c r="Y34" s="95"/>
      <c r="Z34" s="157"/>
      <c r="AA34" s="97"/>
      <c r="AB34" s="96"/>
      <c r="AD34" s="3"/>
      <c r="AE34" s="3"/>
      <c r="AF34" s="3"/>
      <c r="AG34" s="3"/>
      <c r="AH34" s="3"/>
      <c r="AI34" s="3"/>
    </row>
    <row r="35" spans="1:35" x14ac:dyDescent="0.55000000000000004">
      <c r="A35" s="90">
        <v>1</v>
      </c>
      <c r="B35" s="101" t="s">
        <v>34</v>
      </c>
      <c r="C35" s="102">
        <v>45563.21</v>
      </c>
      <c r="D35" s="103">
        <v>246862.27454481978</v>
      </c>
      <c r="E35" s="102">
        <v>39001.25</v>
      </c>
      <c r="F35" s="103">
        <v>217325.76760423751</v>
      </c>
      <c r="G35" s="102">
        <v>46210.17</v>
      </c>
      <c r="H35" s="103">
        <v>256907.76541472372</v>
      </c>
      <c r="I35" s="102">
        <v>52781.32</v>
      </c>
      <c r="J35" s="103">
        <v>296207.84467242594</v>
      </c>
      <c r="K35" s="102">
        <v>67922.14</v>
      </c>
      <c r="L35" s="103">
        <v>334931.39977981319</v>
      </c>
      <c r="M35" s="102">
        <v>49896.259999999995</v>
      </c>
      <c r="N35" s="103">
        <v>250370.56618887876</v>
      </c>
      <c r="O35" s="102">
        <v>76979.540000000008</v>
      </c>
      <c r="P35" s="103">
        <v>381934.65409405687</v>
      </c>
      <c r="Q35" s="102">
        <v>64061.03</v>
      </c>
      <c r="R35" s="103">
        <v>315661.12638219295</v>
      </c>
      <c r="S35" s="102">
        <v>57304.460000000006</v>
      </c>
      <c r="T35" s="103">
        <v>239669.90759298796</v>
      </c>
      <c r="U35" s="102">
        <v>56120.92</v>
      </c>
      <c r="V35" s="103">
        <v>230699.37613365683</v>
      </c>
      <c r="W35" s="102">
        <v>50384.800000000003</v>
      </c>
      <c r="X35" s="103">
        <v>208989.89197415198</v>
      </c>
      <c r="Y35" s="102">
        <v>38191.47</v>
      </c>
      <c r="Z35" s="103">
        <v>154385.14162415452</v>
      </c>
      <c r="AA35" s="92">
        <v>301374.35000000003</v>
      </c>
      <c r="AB35" s="93">
        <v>1602605.6182048987</v>
      </c>
      <c r="AD35" s="47">
        <v>301374.34999999998</v>
      </c>
      <c r="AE35" s="48">
        <v>1602605.6182048989</v>
      </c>
      <c r="AF35" s="47">
        <v>144697.19</v>
      </c>
      <c r="AG35" s="57">
        <v>594074.4097319633</v>
      </c>
      <c r="AH35" s="47">
        <v>144697.18999999994</v>
      </c>
      <c r="AI35" s="56">
        <v>594074.40973196365</v>
      </c>
    </row>
    <row r="36" spans="1:35" x14ac:dyDescent="0.55000000000000004">
      <c r="A36" s="94" t="s">
        <v>55</v>
      </c>
      <c r="B36" s="85"/>
      <c r="C36" s="95"/>
      <c r="D36" s="157"/>
      <c r="E36" s="95"/>
      <c r="F36" s="157"/>
      <c r="G36" s="95"/>
      <c r="H36" s="157"/>
      <c r="I36" s="95"/>
      <c r="J36" s="157"/>
      <c r="K36" s="95"/>
      <c r="L36" s="157"/>
      <c r="M36" s="95"/>
      <c r="N36" s="157"/>
      <c r="O36" s="95"/>
      <c r="P36" s="157"/>
      <c r="Q36" s="95"/>
      <c r="R36" s="100"/>
      <c r="S36" s="95"/>
      <c r="T36" s="157"/>
      <c r="U36" s="95"/>
      <c r="V36" s="157"/>
      <c r="W36" s="95"/>
      <c r="X36" s="100"/>
      <c r="Y36" s="95"/>
      <c r="Z36" s="157"/>
      <c r="AA36" s="97"/>
      <c r="AB36" s="96"/>
      <c r="AD36" s="3"/>
      <c r="AE36" s="3"/>
      <c r="AF36" s="3"/>
      <c r="AG36" s="3"/>
      <c r="AH36" s="3"/>
      <c r="AI36" s="3"/>
    </row>
    <row r="37" spans="1:35" x14ac:dyDescent="0.55000000000000004">
      <c r="A37" s="90">
        <v>1</v>
      </c>
      <c r="B37" s="101" t="s">
        <v>55</v>
      </c>
      <c r="C37" s="102">
        <v>4292</v>
      </c>
      <c r="D37" s="103">
        <v>23262.639999999999</v>
      </c>
      <c r="E37" s="102">
        <v>2845</v>
      </c>
      <c r="F37" s="103">
        <v>15846.650000000001</v>
      </c>
      <c r="G37" s="102">
        <v>2817</v>
      </c>
      <c r="H37" s="103">
        <v>15662.519999999999</v>
      </c>
      <c r="I37" s="102">
        <v>6715</v>
      </c>
      <c r="J37" s="103">
        <v>37671.15</v>
      </c>
      <c r="K37" s="102">
        <v>8209</v>
      </c>
      <c r="L37" s="103">
        <v>40470.369999999995</v>
      </c>
      <c r="M37" s="102">
        <v>5500</v>
      </c>
      <c r="N37" s="103">
        <v>27609.999999999996</v>
      </c>
      <c r="O37" s="102">
        <v>8857</v>
      </c>
      <c r="P37" s="103">
        <v>43930.719999999994</v>
      </c>
      <c r="Q37" s="102">
        <v>7084</v>
      </c>
      <c r="R37" s="103">
        <v>34924.120000000003</v>
      </c>
      <c r="S37" s="102">
        <v>6463</v>
      </c>
      <c r="T37" s="103">
        <v>27015.34</v>
      </c>
      <c r="U37" s="102">
        <v>5539</v>
      </c>
      <c r="V37" s="103">
        <v>22765.290000000005</v>
      </c>
      <c r="W37" s="102">
        <v>6731</v>
      </c>
      <c r="X37" s="103">
        <v>27933.650000000005</v>
      </c>
      <c r="Y37" s="102">
        <v>905</v>
      </c>
      <c r="Z37" s="103">
        <v>3656.2000000000003</v>
      </c>
      <c r="AA37" s="92">
        <v>30378</v>
      </c>
      <c r="AB37" s="93">
        <v>160523.33000000002</v>
      </c>
      <c r="AD37" s="47">
        <v>30378</v>
      </c>
      <c r="AE37" s="48">
        <v>160523.32999999999</v>
      </c>
      <c r="AF37" s="47">
        <v>13175</v>
      </c>
      <c r="AG37" s="57">
        <v>54355.140000000007</v>
      </c>
      <c r="AH37" s="47">
        <v>13175</v>
      </c>
      <c r="AI37" s="56">
        <v>54355.139999999985</v>
      </c>
    </row>
    <row r="38" spans="1:35" x14ac:dyDescent="0.55000000000000004">
      <c r="A38" s="94" t="s">
        <v>56</v>
      </c>
      <c r="B38" s="85"/>
      <c r="C38" s="95"/>
      <c r="D38" s="157"/>
      <c r="E38" s="95"/>
      <c r="F38" s="157"/>
      <c r="G38" s="95"/>
      <c r="H38" s="157"/>
      <c r="I38" s="95"/>
      <c r="J38" s="157"/>
      <c r="K38" s="95"/>
      <c r="L38" s="157"/>
      <c r="M38" s="95"/>
      <c r="N38" s="157"/>
      <c r="O38" s="95"/>
      <c r="P38" s="157"/>
      <c r="Q38" s="95"/>
      <c r="R38" s="100"/>
      <c r="S38" s="95"/>
      <c r="T38" s="157"/>
      <c r="U38" s="95"/>
      <c r="V38" s="157"/>
      <c r="W38" s="95"/>
      <c r="X38" s="100"/>
      <c r="Y38" s="95"/>
      <c r="Z38" s="157"/>
      <c r="AA38" s="97"/>
      <c r="AB38" s="96"/>
      <c r="AD38" s="3"/>
      <c r="AE38" s="3"/>
      <c r="AF38" s="3"/>
      <c r="AG38" s="3"/>
      <c r="AH38" s="3"/>
      <c r="AI38" s="3"/>
    </row>
    <row r="39" spans="1:35" x14ac:dyDescent="0.55000000000000004">
      <c r="A39" s="90">
        <v>1</v>
      </c>
      <c r="B39" s="101" t="s">
        <v>56</v>
      </c>
      <c r="C39" s="102">
        <v>1189</v>
      </c>
      <c r="D39" s="103">
        <v>6444.38</v>
      </c>
      <c r="E39" s="102">
        <v>611</v>
      </c>
      <c r="F39" s="103">
        <v>3403.27</v>
      </c>
      <c r="G39" s="102">
        <v>806</v>
      </c>
      <c r="H39" s="103">
        <v>4481.3599999999997</v>
      </c>
      <c r="I39" s="102">
        <v>507</v>
      </c>
      <c r="J39" s="103">
        <v>2844.27</v>
      </c>
      <c r="K39" s="102">
        <v>799</v>
      </c>
      <c r="L39" s="103">
        <v>3939.0699999999997</v>
      </c>
      <c r="M39" s="102">
        <v>481</v>
      </c>
      <c r="N39" s="103">
        <v>2414.62</v>
      </c>
      <c r="O39" s="102">
        <v>536</v>
      </c>
      <c r="P39" s="103">
        <v>2658.56</v>
      </c>
      <c r="Q39" s="102">
        <v>511</v>
      </c>
      <c r="R39" s="103">
        <v>2519.23</v>
      </c>
      <c r="S39" s="102">
        <v>376</v>
      </c>
      <c r="T39" s="103">
        <v>1571.6799999999998</v>
      </c>
      <c r="U39" s="102">
        <v>385</v>
      </c>
      <c r="V39" s="103">
        <v>1582.3500000000001</v>
      </c>
      <c r="W39" s="102">
        <v>681</v>
      </c>
      <c r="X39" s="103">
        <v>2826.15</v>
      </c>
      <c r="Y39" s="102">
        <v>181</v>
      </c>
      <c r="Z39" s="103">
        <v>731.24</v>
      </c>
      <c r="AA39" s="92">
        <v>4393</v>
      </c>
      <c r="AB39" s="93">
        <v>23526.97</v>
      </c>
      <c r="AD39" s="47">
        <v>4393</v>
      </c>
      <c r="AE39" s="48">
        <v>23526.969999999998</v>
      </c>
      <c r="AF39" s="47">
        <v>1247</v>
      </c>
      <c r="AG39" s="57">
        <v>4410.5</v>
      </c>
      <c r="AH39" s="47">
        <v>1247</v>
      </c>
      <c r="AI39" s="56">
        <v>4410.4999999999964</v>
      </c>
    </row>
    <row r="40" spans="1:35" x14ac:dyDescent="0.55000000000000004">
      <c r="A40" s="94" t="s">
        <v>57</v>
      </c>
      <c r="B40" s="85"/>
      <c r="C40" s="95"/>
      <c r="D40" s="157"/>
      <c r="E40" s="95"/>
      <c r="F40" s="157"/>
      <c r="G40" s="95"/>
      <c r="H40" s="157"/>
      <c r="I40" s="95"/>
      <c r="J40" s="157"/>
      <c r="K40" s="95"/>
      <c r="L40" s="157"/>
      <c r="M40" s="95"/>
      <c r="N40" s="157"/>
      <c r="O40" s="95"/>
      <c r="P40" s="157"/>
      <c r="Q40" s="95"/>
      <c r="R40" s="100"/>
      <c r="S40" s="95"/>
      <c r="T40" s="157"/>
      <c r="U40" s="95"/>
      <c r="V40" s="157"/>
      <c r="W40" s="95"/>
      <c r="X40" s="100"/>
      <c r="Y40" s="95"/>
      <c r="Z40" s="157"/>
      <c r="AA40" s="97"/>
      <c r="AB40" s="96"/>
      <c r="AD40" s="3"/>
      <c r="AE40" s="3"/>
      <c r="AF40" s="3"/>
      <c r="AG40" s="3"/>
      <c r="AH40" s="3"/>
      <c r="AI40" s="3"/>
    </row>
    <row r="41" spans="1:35" x14ac:dyDescent="0.55000000000000004">
      <c r="A41" s="90">
        <v>1</v>
      </c>
      <c r="B41" s="101" t="s">
        <v>57</v>
      </c>
      <c r="C41" s="102">
        <v>10075.9</v>
      </c>
      <c r="D41" s="103">
        <v>54611.377999999997</v>
      </c>
      <c r="E41" s="102">
        <v>11041.26</v>
      </c>
      <c r="F41" s="103">
        <v>61499.818200000002</v>
      </c>
      <c r="G41" s="102">
        <v>14166.58</v>
      </c>
      <c r="H41" s="103">
        <v>78766.184799999988</v>
      </c>
      <c r="I41" s="102">
        <v>13100.01</v>
      </c>
      <c r="J41" s="103">
        <v>73491.056100000002</v>
      </c>
      <c r="K41" s="102">
        <v>17219.900000000001</v>
      </c>
      <c r="L41" s="103">
        <v>84894.107000000004</v>
      </c>
      <c r="M41" s="102">
        <v>15600.54</v>
      </c>
      <c r="N41" s="103">
        <v>78314.710800000001</v>
      </c>
      <c r="O41" s="102">
        <v>16996.25</v>
      </c>
      <c r="P41" s="103">
        <v>84301.4</v>
      </c>
      <c r="Q41" s="102">
        <v>17139.080000000002</v>
      </c>
      <c r="R41" s="103">
        <v>84495.664400000009</v>
      </c>
      <c r="S41" s="102">
        <v>12526.87</v>
      </c>
      <c r="T41" s="103">
        <v>52362.316599999998</v>
      </c>
      <c r="U41" s="102">
        <v>13942.17</v>
      </c>
      <c r="V41" s="103">
        <v>57302.318700000003</v>
      </c>
      <c r="W41" s="102">
        <v>10387.39</v>
      </c>
      <c r="X41" s="103">
        <v>43107.6685</v>
      </c>
      <c r="Y41" s="102">
        <v>11665.83</v>
      </c>
      <c r="Z41" s="103">
        <v>47129.953200000004</v>
      </c>
      <c r="AA41" s="92">
        <v>81204.19</v>
      </c>
      <c r="AB41" s="93">
        <v>431577.25489999994</v>
      </c>
      <c r="AD41" s="47">
        <v>81204.19</v>
      </c>
      <c r="AE41" s="48">
        <v>431577.2549</v>
      </c>
      <c r="AF41" s="47">
        <v>35995.39</v>
      </c>
      <c r="AG41" s="57">
        <v>147539.94040000002</v>
      </c>
      <c r="AH41" s="47">
        <v>35995.39</v>
      </c>
      <c r="AI41" s="56">
        <v>147539.94040000008</v>
      </c>
    </row>
    <row r="42" spans="1:35" x14ac:dyDescent="0.55000000000000004">
      <c r="A42" s="94" t="s">
        <v>58</v>
      </c>
      <c r="B42" s="85"/>
      <c r="C42" s="95"/>
      <c r="D42" s="157"/>
      <c r="E42" s="95"/>
      <c r="F42" s="157"/>
      <c r="G42" s="95"/>
      <c r="H42" s="157"/>
      <c r="I42" s="95"/>
      <c r="J42" s="157"/>
      <c r="K42" s="95"/>
      <c r="L42" s="157"/>
      <c r="M42" s="95"/>
      <c r="N42" s="157"/>
      <c r="O42" s="95"/>
      <c r="P42" s="157"/>
      <c r="Q42" s="95"/>
      <c r="R42" s="100"/>
      <c r="S42" s="95"/>
      <c r="T42" s="157"/>
      <c r="U42" s="95"/>
      <c r="V42" s="157"/>
      <c r="W42" s="95"/>
      <c r="X42" s="100"/>
      <c r="Y42" s="95"/>
      <c r="Z42" s="157"/>
      <c r="AA42" s="97"/>
      <c r="AB42" s="96"/>
      <c r="AD42" s="3"/>
      <c r="AE42" s="3"/>
      <c r="AF42" s="3"/>
      <c r="AG42" s="3"/>
      <c r="AH42" s="3"/>
      <c r="AI42" s="3"/>
    </row>
    <row r="43" spans="1:35" x14ac:dyDescent="0.55000000000000004">
      <c r="A43" s="90">
        <v>1</v>
      </c>
      <c r="B43" s="101" t="s">
        <v>58</v>
      </c>
      <c r="C43" s="102">
        <v>32058.520000000004</v>
      </c>
      <c r="D43" s="103">
        <v>173651.40531647758</v>
      </c>
      <c r="E43" s="102">
        <v>31123.18</v>
      </c>
      <c r="F43" s="103">
        <v>173456.00399994262</v>
      </c>
      <c r="G43" s="102">
        <v>34245.81</v>
      </c>
      <c r="H43" s="103">
        <v>190386.43510252409</v>
      </c>
      <c r="I43" s="102">
        <v>39008.620000000003</v>
      </c>
      <c r="J43" s="103">
        <v>218950.739644891</v>
      </c>
      <c r="K43" s="102">
        <v>41162.480000000003</v>
      </c>
      <c r="L43" s="103">
        <v>203003.3332081424</v>
      </c>
      <c r="M43" s="102">
        <v>36757.379999999997</v>
      </c>
      <c r="N43" s="103">
        <v>184412.19914054437</v>
      </c>
      <c r="O43" s="102">
        <v>48173.86</v>
      </c>
      <c r="P43" s="103">
        <v>239047.03178907119</v>
      </c>
      <c r="Q43" s="102">
        <v>43971.130000000005</v>
      </c>
      <c r="R43" s="103">
        <v>216631.27545800302</v>
      </c>
      <c r="S43" s="102">
        <v>44989.69</v>
      </c>
      <c r="T43" s="103">
        <v>188191.27700838202</v>
      </c>
      <c r="U43" s="102">
        <v>41953.479999999996</v>
      </c>
      <c r="V43" s="103">
        <v>172474.0442103192</v>
      </c>
      <c r="W43" s="102">
        <v>36603.4</v>
      </c>
      <c r="X43" s="103">
        <v>151800.631869256</v>
      </c>
      <c r="Y43" s="102">
        <v>30436.34</v>
      </c>
      <c r="Z43" s="103">
        <v>123086.535213499</v>
      </c>
      <c r="AA43" s="92">
        <v>214355.99</v>
      </c>
      <c r="AB43" s="93">
        <v>1143860.116412522</v>
      </c>
      <c r="AD43" s="47">
        <v>214355.99000000002</v>
      </c>
      <c r="AE43" s="48">
        <v>1143860.116412522</v>
      </c>
      <c r="AF43" s="47">
        <v>108993.22</v>
      </c>
      <c r="AG43" s="57">
        <v>447361.21129307419</v>
      </c>
      <c r="AH43" s="47">
        <v>108993.22000000003</v>
      </c>
      <c r="AI43" s="56">
        <v>447361.21129307407</v>
      </c>
    </row>
    <row r="44" spans="1:35" x14ac:dyDescent="0.55000000000000004">
      <c r="A44" s="94" t="s">
        <v>59</v>
      </c>
      <c r="B44" s="85"/>
      <c r="C44" s="95"/>
      <c r="D44" s="157"/>
      <c r="E44" s="95"/>
      <c r="F44" s="157"/>
      <c r="G44" s="95"/>
      <c r="H44" s="157"/>
      <c r="I44" s="95"/>
      <c r="J44" s="157"/>
      <c r="K44" s="95"/>
      <c r="L44" s="157"/>
      <c r="M44" s="95"/>
      <c r="N44" s="157"/>
      <c r="O44" s="95"/>
      <c r="P44" s="157"/>
      <c r="Q44" s="95"/>
      <c r="R44" s="100"/>
      <c r="S44" s="95"/>
      <c r="T44" s="157"/>
      <c r="U44" s="95"/>
      <c r="V44" s="157"/>
      <c r="W44" s="95"/>
      <c r="X44" s="100"/>
      <c r="Y44" s="95"/>
      <c r="Z44" s="157"/>
      <c r="AA44" s="97"/>
      <c r="AB44" s="96"/>
      <c r="AD44" s="3"/>
      <c r="AE44" s="3"/>
      <c r="AF44" s="3"/>
      <c r="AG44" s="3"/>
      <c r="AH44" s="3"/>
      <c r="AI44" s="3"/>
    </row>
    <row r="45" spans="1:35" x14ac:dyDescent="0.55000000000000004">
      <c r="A45" s="90">
        <v>1</v>
      </c>
      <c r="B45" s="101" t="s">
        <v>59</v>
      </c>
      <c r="C45" s="102">
        <v>24854.999999999996</v>
      </c>
      <c r="D45" s="103">
        <v>134688.74814851998</v>
      </c>
      <c r="E45" s="102">
        <v>16064</v>
      </c>
      <c r="F45" s="103">
        <v>89489.193974980008</v>
      </c>
      <c r="G45" s="102">
        <v>11622</v>
      </c>
      <c r="H45" s="103">
        <v>64616.248574400001</v>
      </c>
      <c r="I45" s="102">
        <v>13933.000000000005</v>
      </c>
      <c r="J45" s="103">
        <v>78180.155914800038</v>
      </c>
      <c r="K45" s="102">
        <v>15045</v>
      </c>
      <c r="L45" s="103">
        <v>74185.57331172</v>
      </c>
      <c r="M45" s="102">
        <v>8206.9999999999909</v>
      </c>
      <c r="N45" s="103">
        <v>41183.463213499956</v>
      </c>
      <c r="O45" s="102">
        <v>19921.000000000004</v>
      </c>
      <c r="P45" s="103">
        <v>98826.805687720014</v>
      </c>
      <c r="Q45" s="102">
        <v>25007</v>
      </c>
      <c r="R45" s="103">
        <v>123255.5334013</v>
      </c>
      <c r="S45" s="102">
        <v>19648</v>
      </c>
      <c r="T45" s="103">
        <v>82142.405475599997</v>
      </c>
      <c r="U45" s="102">
        <v>22258.999999999989</v>
      </c>
      <c r="V45" s="103">
        <v>91491.168570579961</v>
      </c>
      <c r="W45" s="102">
        <v>34680.000000000022</v>
      </c>
      <c r="X45" s="103">
        <v>143897.10628772009</v>
      </c>
      <c r="Y45" s="102">
        <v>12454.999999999989</v>
      </c>
      <c r="Z45" s="103">
        <v>50332.298601049959</v>
      </c>
      <c r="AA45" s="92">
        <v>89726</v>
      </c>
      <c r="AB45" s="93">
        <v>482343.38313791994</v>
      </c>
      <c r="AD45" s="47">
        <v>89725.999999999985</v>
      </c>
      <c r="AE45" s="48">
        <v>482343.38313791994</v>
      </c>
      <c r="AF45" s="47">
        <v>69394</v>
      </c>
      <c r="AG45" s="57">
        <v>285720.57345935004</v>
      </c>
      <c r="AH45" s="47">
        <v>69394</v>
      </c>
      <c r="AI45" s="56">
        <v>285720.57345935004</v>
      </c>
    </row>
    <row r="46" spans="1:35" x14ac:dyDescent="0.55000000000000004">
      <c r="A46" s="94" t="s">
        <v>76</v>
      </c>
      <c r="B46" s="85"/>
      <c r="C46" s="104"/>
      <c r="D46" s="158"/>
      <c r="E46" s="104"/>
      <c r="F46" s="158"/>
      <c r="G46" s="104"/>
      <c r="H46" s="158"/>
      <c r="I46" s="104"/>
      <c r="J46" s="158"/>
      <c r="K46" s="104"/>
      <c r="L46" s="158"/>
      <c r="M46" s="104"/>
      <c r="N46" s="158"/>
      <c r="O46" s="104"/>
      <c r="P46" s="158"/>
      <c r="Q46" s="104"/>
      <c r="R46" s="105"/>
      <c r="S46" s="104"/>
      <c r="T46" s="158"/>
      <c r="U46" s="104"/>
      <c r="V46" s="158"/>
      <c r="W46" s="104"/>
      <c r="X46" s="105"/>
      <c r="Y46" s="104"/>
      <c r="Z46" s="158"/>
      <c r="AA46" s="106"/>
      <c r="AB46" s="105"/>
      <c r="AD46" s="3"/>
      <c r="AE46" s="3"/>
      <c r="AF46" s="3"/>
      <c r="AG46" s="3"/>
      <c r="AH46" s="3"/>
      <c r="AI46" s="3"/>
    </row>
    <row r="47" spans="1:35" x14ac:dyDescent="0.55000000000000004">
      <c r="A47" s="90">
        <v>1</v>
      </c>
      <c r="B47" s="101" t="s">
        <v>77</v>
      </c>
      <c r="C47" s="102">
        <v>810</v>
      </c>
      <c r="D47" s="103">
        <v>4390.2</v>
      </c>
      <c r="E47" s="102">
        <v>761</v>
      </c>
      <c r="F47" s="103">
        <v>4238.7700000000004</v>
      </c>
      <c r="G47" s="102">
        <v>942</v>
      </c>
      <c r="H47" s="103">
        <v>5237.5199999999995</v>
      </c>
      <c r="I47" s="102">
        <v>2052</v>
      </c>
      <c r="J47" s="103">
        <v>11511.720000000001</v>
      </c>
      <c r="K47" s="102">
        <v>2791</v>
      </c>
      <c r="L47" s="103">
        <v>13759.63</v>
      </c>
      <c r="M47" s="102">
        <v>1939</v>
      </c>
      <c r="N47" s="103">
        <v>9733.7799999999988</v>
      </c>
      <c r="O47" s="102">
        <v>2496</v>
      </c>
      <c r="P47" s="103">
        <v>12380.16</v>
      </c>
      <c r="Q47" s="102">
        <v>2210</v>
      </c>
      <c r="R47" s="103">
        <v>10895.3</v>
      </c>
      <c r="S47" s="102">
        <v>1535</v>
      </c>
      <c r="T47" s="103">
        <v>6416.2999999999993</v>
      </c>
      <c r="U47" s="102">
        <v>2012</v>
      </c>
      <c r="V47" s="103">
        <v>8269.3200000000015</v>
      </c>
      <c r="W47" s="102">
        <v>2330</v>
      </c>
      <c r="X47" s="103">
        <v>9669.5</v>
      </c>
      <c r="Y47" s="102">
        <v>435</v>
      </c>
      <c r="Z47" s="103">
        <v>1757.4</v>
      </c>
      <c r="AA47" s="92">
        <v>9295</v>
      </c>
      <c r="AB47" s="93">
        <v>48871.619999999995</v>
      </c>
      <c r="AD47" s="47">
        <v>9295</v>
      </c>
      <c r="AE47" s="48">
        <v>48871.62</v>
      </c>
      <c r="AF47" s="47">
        <v>4777</v>
      </c>
      <c r="AG47" s="57">
        <v>19696.22</v>
      </c>
      <c r="AH47" s="47">
        <v>4777</v>
      </c>
      <c r="AI47" s="56">
        <v>19696.22</v>
      </c>
    </row>
    <row r="48" spans="1:35" x14ac:dyDescent="0.55000000000000004">
      <c r="A48" s="94" t="s">
        <v>7</v>
      </c>
      <c r="B48" s="85"/>
      <c r="C48" s="104"/>
      <c r="D48" s="105"/>
      <c r="E48" s="104"/>
      <c r="F48" s="105"/>
      <c r="G48" s="104"/>
      <c r="H48" s="105"/>
      <c r="I48" s="104"/>
      <c r="J48" s="105"/>
      <c r="K48" s="104"/>
      <c r="L48" s="105"/>
      <c r="M48" s="106"/>
      <c r="N48" s="105"/>
      <c r="O48" s="106"/>
      <c r="P48" s="105"/>
      <c r="Q48" s="106"/>
      <c r="R48" s="105"/>
      <c r="S48" s="106"/>
      <c r="T48" s="105"/>
      <c r="U48" s="106"/>
      <c r="V48" s="105"/>
      <c r="W48" s="106"/>
      <c r="X48" s="105"/>
      <c r="Y48" s="106"/>
      <c r="Z48" s="105"/>
      <c r="AA48" s="106"/>
      <c r="AB48" s="105"/>
      <c r="AD48" s="3"/>
      <c r="AE48" s="3"/>
      <c r="AF48" s="3"/>
      <c r="AG48" s="3"/>
      <c r="AH48" s="3"/>
      <c r="AI48" s="3"/>
    </row>
    <row r="49" spans="1:36" x14ac:dyDescent="0.55000000000000004">
      <c r="A49" s="90">
        <v>1</v>
      </c>
      <c r="B49" s="101" t="s">
        <v>4</v>
      </c>
      <c r="C49" s="102">
        <v>60116</v>
      </c>
      <c r="D49" s="103">
        <v>344395.11</v>
      </c>
      <c r="E49" s="102">
        <v>61284</v>
      </c>
      <c r="F49" s="103">
        <v>350762.86</v>
      </c>
      <c r="G49" s="102">
        <v>64552</v>
      </c>
      <c r="H49" s="103">
        <v>364254.45</v>
      </c>
      <c r="I49" s="102">
        <v>56496</v>
      </c>
      <c r="J49" s="103">
        <v>320071.51</v>
      </c>
      <c r="K49" s="102">
        <v>60844</v>
      </c>
      <c r="L49" s="103">
        <v>301402.03999999998</v>
      </c>
      <c r="M49" s="102">
        <v>60152.01</v>
      </c>
      <c r="N49" s="103">
        <v>306936.93</v>
      </c>
      <c r="O49" s="102">
        <v>69868</v>
      </c>
      <c r="P49" s="103">
        <v>351381.85</v>
      </c>
      <c r="Q49" s="102">
        <v>68556</v>
      </c>
      <c r="R49" s="103">
        <v>336116</v>
      </c>
      <c r="S49" s="102">
        <v>63340</v>
      </c>
      <c r="T49" s="103">
        <v>269442.65000000002</v>
      </c>
      <c r="U49" s="102">
        <v>49040</v>
      </c>
      <c r="V49" s="103">
        <v>210107.16</v>
      </c>
      <c r="W49" s="102">
        <v>52755.99</v>
      </c>
      <c r="X49" s="103">
        <v>227121.01</v>
      </c>
      <c r="Y49" s="102">
        <v>51188</v>
      </c>
      <c r="Z49" s="103">
        <v>218610.63</v>
      </c>
      <c r="AA49" s="92">
        <v>363444.01</v>
      </c>
      <c r="AB49" s="93">
        <v>1987822.9</v>
      </c>
      <c r="AD49" s="47">
        <v>363444.01</v>
      </c>
      <c r="AE49" s="48">
        <v>1987822.9</v>
      </c>
      <c r="AF49" s="47">
        <v>152983.99</v>
      </c>
      <c r="AG49" s="57">
        <v>655838.80000000005</v>
      </c>
      <c r="AH49" s="47">
        <v>152983.99</v>
      </c>
      <c r="AI49" s="56">
        <v>655838.80000000028</v>
      </c>
    </row>
    <row r="50" spans="1:36" x14ac:dyDescent="0.55000000000000004">
      <c r="A50" s="94" t="s">
        <v>5</v>
      </c>
      <c r="B50" s="107"/>
      <c r="C50" s="104"/>
      <c r="D50" s="105"/>
      <c r="E50" s="104"/>
      <c r="F50" s="105"/>
      <c r="G50" s="104"/>
      <c r="H50" s="105"/>
      <c r="I50" s="104"/>
      <c r="J50" s="105"/>
      <c r="K50" s="104"/>
      <c r="L50" s="105"/>
      <c r="M50" s="104"/>
      <c r="N50" s="105"/>
      <c r="O50" s="104"/>
      <c r="P50" s="105"/>
      <c r="Q50" s="104"/>
      <c r="R50" s="105"/>
      <c r="S50" s="104"/>
      <c r="T50" s="105"/>
      <c r="U50" s="104"/>
      <c r="V50" s="105"/>
      <c r="W50" s="104"/>
      <c r="X50" s="105"/>
      <c r="Y50" s="104"/>
      <c r="Z50" s="105"/>
      <c r="AA50" s="104"/>
      <c r="AB50" s="105"/>
      <c r="AD50" s="3"/>
      <c r="AE50" s="3"/>
      <c r="AF50" s="3"/>
      <c r="AG50" s="3"/>
      <c r="AH50" s="3"/>
      <c r="AI50" s="3"/>
    </row>
    <row r="51" spans="1:36" x14ac:dyDescent="0.55000000000000004">
      <c r="A51" s="90">
        <v>1</v>
      </c>
      <c r="B51" s="101" t="s">
        <v>5</v>
      </c>
      <c r="C51" s="102">
        <v>7820</v>
      </c>
      <c r="D51" s="103">
        <v>43567.07</v>
      </c>
      <c r="E51" s="102">
        <v>8260</v>
      </c>
      <c r="F51" s="103">
        <v>47076.84</v>
      </c>
      <c r="G51" s="102">
        <v>8620</v>
      </c>
      <c r="H51" s="103">
        <v>48670.01</v>
      </c>
      <c r="I51" s="102">
        <v>7700</v>
      </c>
      <c r="J51" s="103">
        <v>46791.86</v>
      </c>
      <c r="K51" s="102">
        <v>8880</v>
      </c>
      <c r="L51" s="103">
        <v>47446.52</v>
      </c>
      <c r="M51" s="102">
        <v>9060</v>
      </c>
      <c r="N51" s="103">
        <v>55710.27</v>
      </c>
      <c r="O51" s="102">
        <v>10920</v>
      </c>
      <c r="P51" s="103">
        <v>58324.44</v>
      </c>
      <c r="Q51" s="102">
        <v>11080</v>
      </c>
      <c r="R51" s="103">
        <v>58453.84</v>
      </c>
      <c r="S51" s="102">
        <v>10860</v>
      </c>
      <c r="T51" s="103">
        <v>51031.85</v>
      </c>
      <c r="U51" s="102">
        <v>11700</v>
      </c>
      <c r="V51" s="103">
        <v>51535.63</v>
      </c>
      <c r="W51" s="102">
        <v>9920</v>
      </c>
      <c r="X51" s="103">
        <v>43820.38</v>
      </c>
      <c r="Y51" s="102">
        <v>10240</v>
      </c>
      <c r="Z51" s="103">
        <v>44706.879999999997</v>
      </c>
      <c r="AA51" s="92">
        <v>50340</v>
      </c>
      <c r="AB51" s="93">
        <v>289262.57</v>
      </c>
      <c r="AD51" s="47">
        <v>50340</v>
      </c>
      <c r="AE51" s="48">
        <v>289262.57</v>
      </c>
      <c r="AF51" s="47">
        <v>31860</v>
      </c>
      <c r="AG51" s="57">
        <v>140062.88999999998</v>
      </c>
      <c r="AH51" s="47">
        <v>31860</v>
      </c>
      <c r="AI51" s="56">
        <v>140062.88999999996</v>
      </c>
    </row>
    <row r="52" spans="1:36" x14ac:dyDescent="0.55000000000000004">
      <c r="A52" s="94" t="s">
        <v>6</v>
      </c>
      <c r="B52" s="85"/>
      <c r="C52" s="95"/>
      <c r="D52" s="100"/>
      <c r="E52" s="95"/>
      <c r="F52" s="100"/>
      <c r="G52" s="95"/>
      <c r="H52" s="100"/>
      <c r="I52" s="95"/>
      <c r="J52" s="100"/>
      <c r="K52" s="95"/>
      <c r="L52" s="100"/>
      <c r="M52" s="95"/>
      <c r="N52" s="100"/>
      <c r="O52" s="95"/>
      <c r="P52" s="100"/>
      <c r="Q52" s="95"/>
      <c r="R52" s="100"/>
      <c r="S52" s="95"/>
      <c r="T52" s="100"/>
      <c r="U52" s="95"/>
      <c r="V52" s="100"/>
      <c r="W52" s="95"/>
      <c r="X52" s="100"/>
      <c r="Y52" s="95"/>
      <c r="Z52" s="100"/>
      <c r="AA52" s="95"/>
      <c r="AB52" s="100"/>
      <c r="AD52" s="3"/>
      <c r="AE52" s="3"/>
      <c r="AF52" s="3"/>
      <c r="AG52" s="3"/>
      <c r="AH52" s="3"/>
      <c r="AI52" s="3"/>
    </row>
    <row r="53" spans="1:36" x14ac:dyDescent="0.55000000000000004">
      <c r="A53" s="90">
        <v>1</v>
      </c>
      <c r="B53" s="101" t="s">
        <v>6</v>
      </c>
      <c r="C53" s="102">
        <v>1193.49</v>
      </c>
      <c r="D53" s="103">
        <v>7303.88</v>
      </c>
      <c r="E53" s="102">
        <v>1159.5</v>
      </c>
      <c r="F53" s="103">
        <v>7105.39</v>
      </c>
      <c r="G53" s="102">
        <v>768.5</v>
      </c>
      <c r="H53" s="103">
        <v>4822.01</v>
      </c>
      <c r="I53" s="102">
        <v>703.01</v>
      </c>
      <c r="J53" s="103">
        <v>4439.57</v>
      </c>
      <c r="K53" s="102">
        <v>809.51</v>
      </c>
      <c r="L53" s="103">
        <v>4509.49</v>
      </c>
      <c r="M53" s="102">
        <v>2201</v>
      </c>
      <c r="N53" s="103">
        <v>11686.71</v>
      </c>
      <c r="O53" s="102">
        <v>2576</v>
      </c>
      <c r="P53" s="103">
        <v>13620.94</v>
      </c>
      <c r="Q53" s="102">
        <v>1962.5</v>
      </c>
      <c r="R53" s="103">
        <v>10456.540000000001</v>
      </c>
      <c r="S53" s="102">
        <v>2125.5</v>
      </c>
      <c r="T53" s="103">
        <v>9689.14</v>
      </c>
      <c r="U53" s="102">
        <v>3286.99</v>
      </c>
      <c r="V53" s="103">
        <v>14801.26</v>
      </c>
      <c r="W53" s="102">
        <v>2976.5</v>
      </c>
      <c r="X53" s="103">
        <v>13434.7</v>
      </c>
      <c r="Y53" s="102">
        <v>2326</v>
      </c>
      <c r="Z53" s="103">
        <v>10571.61</v>
      </c>
      <c r="AA53" s="92">
        <v>6835.01</v>
      </c>
      <c r="AB53" s="93">
        <v>39867.049999999996</v>
      </c>
      <c r="AD53" s="47">
        <v>6835.01</v>
      </c>
      <c r="AE53" s="48">
        <v>39867.049999999996</v>
      </c>
      <c r="AF53" s="47">
        <v>8589.49</v>
      </c>
      <c r="AG53" s="57">
        <v>38807.57</v>
      </c>
      <c r="AH53" s="47">
        <v>8589.49</v>
      </c>
      <c r="AI53" s="56">
        <v>38807.57</v>
      </c>
    </row>
    <row r="54" spans="1:36" x14ac:dyDescent="0.55000000000000004">
      <c r="A54" s="94" t="s">
        <v>8</v>
      </c>
      <c r="B54" s="85"/>
      <c r="C54" s="104"/>
      <c r="D54" s="105"/>
      <c r="E54" s="104"/>
      <c r="F54" s="105"/>
      <c r="G54" s="104"/>
      <c r="H54" s="105"/>
      <c r="I54" s="104"/>
      <c r="J54" s="105"/>
      <c r="K54" s="104"/>
      <c r="L54" s="105"/>
      <c r="M54" s="104"/>
      <c r="N54" s="105"/>
      <c r="O54" s="104"/>
      <c r="P54" s="105"/>
      <c r="Q54" s="104"/>
      <c r="R54" s="105"/>
      <c r="S54" s="104"/>
      <c r="T54" s="105"/>
      <c r="U54" s="104"/>
      <c r="V54" s="105"/>
      <c r="W54" s="104"/>
      <c r="X54" s="105"/>
      <c r="Y54" s="104"/>
      <c r="Z54" s="105"/>
      <c r="AA54" s="104"/>
      <c r="AB54" s="105"/>
      <c r="AD54" s="3"/>
      <c r="AE54" s="3"/>
      <c r="AF54" s="3"/>
      <c r="AG54" s="3"/>
      <c r="AH54" s="3"/>
      <c r="AI54" s="3"/>
    </row>
    <row r="55" spans="1:36" x14ac:dyDescent="0.55000000000000004">
      <c r="A55" s="108">
        <v>1</v>
      </c>
      <c r="B55" s="101" t="s">
        <v>8</v>
      </c>
      <c r="C55" s="102">
        <v>41373.449999999997</v>
      </c>
      <c r="D55" s="103">
        <v>234158.63</v>
      </c>
      <c r="E55" s="102">
        <v>43026.52</v>
      </c>
      <c r="F55" s="103">
        <v>243424.91999999998</v>
      </c>
      <c r="G55" s="102">
        <v>51509.38</v>
      </c>
      <c r="H55" s="103">
        <v>291920.72000000003</v>
      </c>
      <c r="I55" s="102">
        <v>58047.01</v>
      </c>
      <c r="J55" s="103">
        <v>324792.3</v>
      </c>
      <c r="K55" s="102">
        <v>50042.36</v>
      </c>
      <c r="L55" s="103">
        <v>250745.90999999997</v>
      </c>
      <c r="M55" s="102">
        <v>39951.81</v>
      </c>
      <c r="N55" s="103">
        <v>203872.93</v>
      </c>
      <c r="O55" s="102">
        <v>52013.299999999996</v>
      </c>
      <c r="P55" s="103">
        <v>261916.53999999998</v>
      </c>
      <c r="Q55" s="102">
        <v>47112.65</v>
      </c>
      <c r="R55" s="103">
        <v>236714.15999999997</v>
      </c>
      <c r="S55" s="102">
        <v>47797.47</v>
      </c>
      <c r="T55" s="103">
        <v>203241.69</v>
      </c>
      <c r="U55" s="102">
        <v>47993.11</v>
      </c>
      <c r="V55" s="103">
        <v>200757.05000000002</v>
      </c>
      <c r="W55" s="102">
        <v>44117.98</v>
      </c>
      <c r="X55" s="103">
        <v>187763.45</v>
      </c>
      <c r="Y55" s="102">
        <v>39737.759999999995</v>
      </c>
      <c r="Z55" s="103">
        <v>166148.91</v>
      </c>
      <c r="AA55" s="92">
        <v>283950.52999999997</v>
      </c>
      <c r="AB55" s="93">
        <v>1548915.4099999997</v>
      </c>
      <c r="AD55" s="47">
        <v>283950.53000000003</v>
      </c>
      <c r="AE55" s="48">
        <v>1548915.41</v>
      </c>
      <c r="AF55" s="47">
        <v>131848.84999999998</v>
      </c>
      <c r="AG55" s="57">
        <v>554669.41</v>
      </c>
      <c r="AH55" s="47">
        <v>131848.85000000003</v>
      </c>
      <c r="AI55" s="56">
        <v>554669.41000000015</v>
      </c>
    </row>
    <row r="56" spans="1:36" x14ac:dyDescent="0.55000000000000004">
      <c r="A56" s="94" t="s">
        <v>9</v>
      </c>
      <c r="B56" s="85"/>
      <c r="C56" s="104"/>
      <c r="D56" s="105"/>
      <c r="E56" s="104"/>
      <c r="F56" s="105"/>
      <c r="G56" s="104"/>
      <c r="H56" s="105"/>
      <c r="I56" s="104"/>
      <c r="J56" s="105"/>
      <c r="K56" s="104"/>
      <c r="L56" s="105"/>
      <c r="M56" s="104"/>
      <c r="N56" s="105"/>
      <c r="O56" s="104"/>
      <c r="P56" s="105"/>
      <c r="Q56" s="104"/>
      <c r="R56" s="105"/>
      <c r="S56" s="104"/>
      <c r="T56" s="105"/>
      <c r="U56" s="104"/>
      <c r="V56" s="105"/>
      <c r="W56" s="104"/>
      <c r="X56" s="105"/>
      <c r="Y56" s="104"/>
      <c r="Z56" s="105"/>
      <c r="AA56" s="104"/>
      <c r="AB56" s="105"/>
      <c r="AD56" s="3"/>
      <c r="AE56" s="3"/>
      <c r="AF56" s="3"/>
      <c r="AG56" s="3"/>
      <c r="AH56" s="3"/>
      <c r="AI56" s="3"/>
    </row>
    <row r="57" spans="1:36" x14ac:dyDescent="0.55000000000000004">
      <c r="A57" s="108">
        <v>1</v>
      </c>
      <c r="B57" s="101" t="s">
        <v>9</v>
      </c>
      <c r="C57" s="102">
        <v>1396</v>
      </c>
      <c r="D57" s="103">
        <v>8820.6200000000008</v>
      </c>
      <c r="E57" s="102">
        <v>2132</v>
      </c>
      <c r="F57" s="103">
        <v>13118.75</v>
      </c>
      <c r="G57" s="102">
        <v>2396</v>
      </c>
      <c r="H57" s="103">
        <v>14660.470000000001</v>
      </c>
      <c r="I57" s="102">
        <v>2548</v>
      </c>
      <c r="J57" s="103">
        <v>15548.12</v>
      </c>
      <c r="K57" s="102">
        <v>2288</v>
      </c>
      <c r="L57" s="103">
        <v>12469.56</v>
      </c>
      <c r="M57" s="102">
        <v>2452</v>
      </c>
      <c r="N57" s="103">
        <v>13315.460000000001</v>
      </c>
      <c r="O57" s="102">
        <v>3388</v>
      </c>
      <c r="P57" s="103">
        <v>18143.289999999997</v>
      </c>
      <c r="Q57" s="102">
        <v>2616</v>
      </c>
      <c r="R57" s="103">
        <v>14161.35</v>
      </c>
      <c r="S57" s="102">
        <v>4548</v>
      </c>
      <c r="T57" s="103">
        <v>20685.48</v>
      </c>
      <c r="U57" s="102">
        <v>7816</v>
      </c>
      <c r="V57" s="103">
        <v>35069.049999999996</v>
      </c>
      <c r="W57" s="102">
        <v>6680</v>
      </c>
      <c r="X57" s="103">
        <v>30069.129999999997</v>
      </c>
      <c r="Y57" s="102">
        <v>15712</v>
      </c>
      <c r="Z57" s="103">
        <v>61984.78</v>
      </c>
      <c r="AA57" s="92">
        <v>13212</v>
      </c>
      <c r="AB57" s="93">
        <v>77932.98</v>
      </c>
      <c r="AD57" s="47">
        <v>13212</v>
      </c>
      <c r="AE57" s="48">
        <v>77932.98000000001</v>
      </c>
      <c r="AF57" s="47">
        <v>30208</v>
      </c>
      <c r="AG57" s="57">
        <v>127122.95999999999</v>
      </c>
      <c r="AH57" s="47">
        <v>30208</v>
      </c>
      <c r="AI57" s="56">
        <v>127122.96</v>
      </c>
    </row>
    <row r="58" spans="1:36" hidden="1" x14ac:dyDescent="0.55000000000000004">
      <c r="A58" s="94" t="s">
        <v>10</v>
      </c>
      <c r="B58" s="85"/>
      <c r="C58" s="95">
        <v>573767.12000000011</v>
      </c>
      <c r="D58" s="157">
        <v>3140579.1348135145</v>
      </c>
      <c r="E58" s="95">
        <v>613461.91000000015</v>
      </c>
      <c r="F58" s="157">
        <v>3434161.2477133493</v>
      </c>
      <c r="G58" s="95">
        <v>660492.71999999974</v>
      </c>
      <c r="H58" s="157">
        <v>3685640.7481087479</v>
      </c>
      <c r="I58" s="95">
        <v>609635.90000000014</v>
      </c>
      <c r="J58" s="157">
        <v>3428490.7805857714</v>
      </c>
      <c r="K58" s="95">
        <v>698950.31</v>
      </c>
      <c r="L58" s="157">
        <v>3457310.9320544675</v>
      </c>
      <c r="M58" s="95">
        <v>642623.75999999978</v>
      </c>
      <c r="N58" s="157">
        <v>3245175.5855691852</v>
      </c>
      <c r="O58" s="95">
        <v>1007767.9980000003</v>
      </c>
      <c r="P58" s="157">
        <v>5015017.002948395</v>
      </c>
      <c r="Q58" s="95">
        <v>906701.5299999998</v>
      </c>
      <c r="R58" s="100">
        <v>4476485.7748879427</v>
      </c>
      <c r="S58" s="95">
        <v>893950.21</v>
      </c>
      <c r="T58" s="157">
        <v>3754700.2230482441</v>
      </c>
      <c r="U58" s="95">
        <v>852024.40000000014</v>
      </c>
      <c r="V58" s="157">
        <v>3522157.7641569809</v>
      </c>
      <c r="W58" s="95">
        <v>707287.83</v>
      </c>
      <c r="X58" s="100">
        <v>2952998.2433978505</v>
      </c>
      <c r="Y58" s="95">
        <v>686235.43</v>
      </c>
      <c r="Z58" s="157">
        <v>2793749.140849839</v>
      </c>
      <c r="AA58" s="95">
        <v>3798931.7199999993</v>
      </c>
      <c r="AB58" s="157">
        <v>20391358.428845037</v>
      </c>
      <c r="AD58" s="161">
        <v>3798931.72</v>
      </c>
      <c r="AE58" s="157">
        <v>20391358.428845037</v>
      </c>
      <c r="AF58" s="161">
        <v>2245547.66</v>
      </c>
      <c r="AG58" s="162">
        <v>9268905.148404669</v>
      </c>
      <c r="AH58" s="161">
        <v>2245547.6600000015</v>
      </c>
      <c r="AI58" s="163">
        <v>9268905.148404669</v>
      </c>
      <c r="AJ58" s="164" t="s">
        <v>86</v>
      </c>
    </row>
    <row r="59" spans="1:36" x14ac:dyDescent="0.55000000000000004">
      <c r="A59" s="94" t="s">
        <v>10</v>
      </c>
      <c r="B59" s="85"/>
      <c r="C59" s="95"/>
      <c r="D59" s="157"/>
      <c r="E59" s="95"/>
      <c r="F59" s="157"/>
      <c r="G59" s="95"/>
      <c r="H59" s="157"/>
      <c r="I59" s="95"/>
      <c r="J59" s="157"/>
      <c r="K59" s="95"/>
      <c r="L59" s="157"/>
      <c r="M59" s="95"/>
      <c r="N59" s="157"/>
      <c r="O59" s="95"/>
      <c r="P59" s="157"/>
      <c r="Q59" s="95"/>
      <c r="R59" s="100"/>
      <c r="S59" s="95"/>
      <c r="T59" s="157"/>
      <c r="U59" s="95"/>
      <c r="V59" s="157"/>
      <c r="W59" s="95"/>
      <c r="X59" s="100"/>
      <c r="Y59" s="95"/>
      <c r="Z59" s="157"/>
      <c r="AA59" s="95"/>
      <c r="AB59" s="157"/>
      <c r="AD59" s="161"/>
      <c r="AE59" s="157"/>
      <c r="AF59" s="161"/>
      <c r="AG59" s="162"/>
      <c r="AH59" s="161"/>
      <c r="AI59" s="163"/>
      <c r="AJ59" s="164"/>
    </row>
    <row r="60" spans="1:36" x14ac:dyDescent="0.55000000000000004">
      <c r="A60" s="108">
        <v>1</v>
      </c>
      <c r="B60" s="101" t="s">
        <v>10</v>
      </c>
      <c r="C60" s="102">
        <v>78594.83</v>
      </c>
      <c r="D60" s="103">
        <v>454253.92000000004</v>
      </c>
      <c r="E60" s="102">
        <v>74643.429999999993</v>
      </c>
      <c r="F60" s="103">
        <v>437142.10000000003</v>
      </c>
      <c r="G60" s="102">
        <v>90962.51</v>
      </c>
      <c r="H60" s="103">
        <v>536945.35</v>
      </c>
      <c r="I60" s="102">
        <v>80151.199999999997</v>
      </c>
      <c r="J60" s="103">
        <v>471106.62</v>
      </c>
      <c r="K60" s="102">
        <v>78667.95</v>
      </c>
      <c r="L60" s="103">
        <v>403436.85000000003</v>
      </c>
      <c r="M60" s="102">
        <v>86961.37</v>
      </c>
      <c r="N60" s="103">
        <v>449816.15</v>
      </c>
      <c r="O60" s="102">
        <v>115514.93</v>
      </c>
      <c r="P60" s="103">
        <v>597401.51</v>
      </c>
      <c r="Q60" s="102">
        <v>102553.12</v>
      </c>
      <c r="R60" s="103">
        <v>538909.17000000004</v>
      </c>
      <c r="S60" s="102">
        <v>97887.28</v>
      </c>
      <c r="T60" s="103">
        <v>435854.61</v>
      </c>
      <c r="U60" s="102">
        <v>101022.53</v>
      </c>
      <c r="V60" s="103">
        <v>440125.19</v>
      </c>
      <c r="W60" s="102">
        <v>82555.94</v>
      </c>
      <c r="X60" s="103">
        <v>357726.36999999994</v>
      </c>
      <c r="Y60" s="102">
        <v>86551.12</v>
      </c>
      <c r="Z60" s="103">
        <v>371822.08000000002</v>
      </c>
      <c r="AA60" s="92">
        <v>489981.29000000004</v>
      </c>
      <c r="AB60" s="93">
        <v>2752700.99</v>
      </c>
      <c r="AD60" s="47">
        <v>489981.29000000004</v>
      </c>
      <c r="AE60" s="48">
        <v>2752700.99</v>
      </c>
      <c r="AF60" s="47">
        <v>270129.58999999997</v>
      </c>
      <c r="AG60" s="57">
        <v>1169673.6399999999</v>
      </c>
      <c r="AH60" s="47">
        <v>270129.58999999997</v>
      </c>
      <c r="AI60" s="56">
        <v>1169673.6399999997</v>
      </c>
    </row>
    <row r="61" spans="1:36" x14ac:dyDescent="0.55000000000000004">
      <c r="A61" s="94" t="s">
        <v>11</v>
      </c>
      <c r="B61" s="85"/>
      <c r="C61" s="104"/>
      <c r="D61" s="105"/>
      <c r="E61" s="104"/>
      <c r="F61" s="105"/>
      <c r="G61" s="104"/>
      <c r="H61" s="105"/>
      <c r="I61" s="104"/>
      <c r="J61" s="105"/>
      <c r="K61" s="104"/>
      <c r="L61" s="105"/>
      <c r="M61" s="104"/>
      <c r="N61" s="105"/>
      <c r="O61" s="104"/>
      <c r="P61" s="105"/>
      <c r="Q61" s="104"/>
      <c r="R61" s="105"/>
      <c r="S61" s="104"/>
      <c r="T61" s="105"/>
      <c r="U61" s="104"/>
      <c r="V61" s="105"/>
      <c r="W61" s="104"/>
      <c r="X61" s="105"/>
      <c r="Y61" s="104"/>
      <c r="Z61" s="105"/>
      <c r="AA61" s="104"/>
      <c r="AB61" s="105"/>
      <c r="AD61" s="3"/>
      <c r="AE61" s="3"/>
      <c r="AF61" s="3"/>
      <c r="AG61" s="3"/>
      <c r="AH61" s="3"/>
      <c r="AI61" s="3"/>
    </row>
    <row r="62" spans="1:36" x14ac:dyDescent="0.55000000000000004">
      <c r="A62" s="108">
        <v>1</v>
      </c>
      <c r="B62" s="91" t="s">
        <v>11</v>
      </c>
      <c r="C62" s="102">
        <v>23348.219999999998</v>
      </c>
      <c r="D62" s="103">
        <v>141291.34</v>
      </c>
      <c r="E62" s="102">
        <v>23583.559999999998</v>
      </c>
      <c r="F62" s="103">
        <v>145229.35999999999</v>
      </c>
      <c r="G62" s="102">
        <v>27382.61</v>
      </c>
      <c r="H62" s="103">
        <v>167797.27</v>
      </c>
      <c r="I62" s="102">
        <v>29023.129999999997</v>
      </c>
      <c r="J62" s="103">
        <v>180796.87</v>
      </c>
      <c r="K62" s="102">
        <v>29602.79</v>
      </c>
      <c r="L62" s="103">
        <v>160320.22</v>
      </c>
      <c r="M62" s="102">
        <v>25526.54</v>
      </c>
      <c r="N62" s="103">
        <v>143355.93</v>
      </c>
      <c r="O62" s="102">
        <v>29290.91</v>
      </c>
      <c r="P62" s="103">
        <v>161935.75000000003</v>
      </c>
      <c r="Q62" s="102">
        <v>28070</v>
      </c>
      <c r="R62" s="103">
        <v>155513.33000000005</v>
      </c>
      <c r="S62" s="102">
        <v>30043.83</v>
      </c>
      <c r="T62" s="103">
        <v>142500.89000000001</v>
      </c>
      <c r="U62" s="102">
        <v>28877.489999999998</v>
      </c>
      <c r="V62" s="103">
        <v>136597.5</v>
      </c>
      <c r="W62" s="102">
        <v>23828.2</v>
      </c>
      <c r="X62" s="103">
        <v>64550.170000000006</v>
      </c>
      <c r="Y62" s="102">
        <v>26830.28</v>
      </c>
      <c r="Z62" s="103">
        <v>124588.33</v>
      </c>
      <c r="AA62" s="92">
        <v>158466.85</v>
      </c>
      <c r="AB62" s="93">
        <v>938790.99</v>
      </c>
      <c r="AD62" s="47">
        <v>158466.85</v>
      </c>
      <c r="AE62" s="48">
        <v>938790.99</v>
      </c>
      <c r="AF62" s="47">
        <v>79535.97</v>
      </c>
      <c r="AG62" s="57">
        <v>325736</v>
      </c>
      <c r="AH62" s="47">
        <v>79535.97</v>
      </c>
      <c r="AI62" s="56">
        <v>325736</v>
      </c>
    </row>
    <row r="65" spans="3:7" x14ac:dyDescent="0.55000000000000004">
      <c r="C65" s="113"/>
      <c r="D65" s="159"/>
      <c r="E65" s="113"/>
      <c r="F65" s="159"/>
      <c r="G65" s="113"/>
    </row>
    <row r="66" spans="3:7" x14ac:dyDescent="0.55000000000000004">
      <c r="C66" s="113"/>
      <c r="E66" s="113"/>
      <c r="G66" s="113"/>
    </row>
    <row r="67" spans="3:7" x14ac:dyDescent="0.55000000000000004">
      <c r="C67" s="114"/>
      <c r="E67" s="114"/>
      <c r="G67" s="114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F1" sqref="F1:F1048576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'2566-คณะ,สำนัก'!B45</f>
        <v>คณะเทคโนโลยีการประมง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'2565-คณะ,สำนัก'!C45</f>
        <v>8422</v>
      </c>
      <c r="D4" s="119">
        <f>'2565-คณะ,สำนัก'!D45</f>
        <v>30805.013962500001</v>
      </c>
      <c r="E4" s="55">
        <f>'2566-คณะ,สำนัก'!C45</f>
        <v>24854.999999999996</v>
      </c>
      <c r="F4" s="119">
        <f>'2566-คณะ,สำนัก'!D45</f>
        <v>134688.74814851998</v>
      </c>
    </row>
    <row r="5" spans="2:6" x14ac:dyDescent="0.5">
      <c r="B5" s="54" t="s">
        <v>16</v>
      </c>
      <c r="C5" s="55">
        <f>'2565-คณะ,สำนัก'!E45</f>
        <v>6541</v>
      </c>
      <c r="D5" s="119">
        <f>'2565-คณะ,สำนัก'!F45</f>
        <v>24411.628079999999</v>
      </c>
      <c r="E5" s="55">
        <f>'2566-คณะ,สำนัก'!E45</f>
        <v>16064</v>
      </c>
      <c r="F5" s="119">
        <f>'2566-คณะ,สำนัก'!F45</f>
        <v>89489.193974980008</v>
      </c>
    </row>
    <row r="6" spans="2:6" x14ac:dyDescent="0.5">
      <c r="B6" s="54" t="s">
        <v>17</v>
      </c>
      <c r="C6" s="55">
        <f>'2565-คณะ,สำนัก'!G45</f>
        <v>8355</v>
      </c>
      <c r="D6" s="119">
        <f>'2565-คณะ,สำนัก'!H45</f>
        <v>33277.9168832</v>
      </c>
      <c r="E6" s="55">
        <f>'2566-คณะ,สำนัก'!G45</f>
        <v>11622</v>
      </c>
      <c r="F6" s="119">
        <f>'2566-คณะ,สำนัก'!H45</f>
        <v>64616.248574400001</v>
      </c>
    </row>
    <row r="7" spans="2:6" x14ac:dyDescent="0.5">
      <c r="B7" s="54" t="s">
        <v>18</v>
      </c>
      <c r="C7" s="55">
        <f>'2565-คณะ,สำนัก'!I45</f>
        <v>7740</v>
      </c>
      <c r="D7" s="119">
        <f>'2565-คณะ,สำนัก'!J45</f>
        <v>29735.191776</v>
      </c>
      <c r="E7" s="55">
        <f>'2566-คณะ,สำนัก'!I45</f>
        <v>13933.000000000005</v>
      </c>
      <c r="F7" s="119">
        <f>'2566-คณะ,สำนัก'!J45</f>
        <v>78180.155914800038</v>
      </c>
    </row>
    <row r="8" spans="2:6" x14ac:dyDescent="0.5">
      <c r="B8" s="54" t="s">
        <v>19</v>
      </c>
      <c r="C8" s="55">
        <f>'2565-คณะ,สำนัก'!K45</f>
        <v>8351</v>
      </c>
      <c r="D8" s="55">
        <f>'2565-คณะ,สำนัก'!L45</f>
        <v>35241.944943999995</v>
      </c>
      <c r="E8" s="55">
        <f>'2566-คณะ,สำนัก'!K45</f>
        <v>15045</v>
      </c>
      <c r="F8" s="119">
        <f>'2566-คณะ,สำนัก'!L45</f>
        <v>74185.57331172</v>
      </c>
    </row>
    <row r="9" spans="2:6" x14ac:dyDescent="0.5">
      <c r="B9" s="54" t="s">
        <v>20</v>
      </c>
      <c r="C9" s="55">
        <f>'2565-คณะ,สำนัก'!M45</f>
        <v>9469.2999999999993</v>
      </c>
      <c r="D9" s="119">
        <f>'2565-คณะ,สำนัก'!N45</f>
        <v>40362.397220799998</v>
      </c>
      <c r="E9" s="55">
        <f>'2566-คณะ,สำนัก'!M45</f>
        <v>8206.9999999999909</v>
      </c>
      <c r="F9" s="119">
        <f>'2566-คณะ,สำนัก'!N45</f>
        <v>41183.463213499956</v>
      </c>
    </row>
    <row r="10" spans="2:6" x14ac:dyDescent="0.5">
      <c r="B10" s="54" t="s">
        <v>21</v>
      </c>
      <c r="C10" s="55">
        <f>'2565-คณะ,สำนัก'!O45</f>
        <v>7063.4</v>
      </c>
      <c r="D10" s="119">
        <f>'2565-คณะ,สำนัก'!P45</f>
        <v>28897.2288032</v>
      </c>
      <c r="E10" s="55">
        <f>'2566-คณะ,สำนัก'!O45</f>
        <v>19921.000000000004</v>
      </c>
      <c r="F10" s="119">
        <f>'2566-คณะ,สำนัก'!P45</f>
        <v>98826.805687720014</v>
      </c>
    </row>
    <row r="11" spans="2:6" x14ac:dyDescent="0.5">
      <c r="B11" s="54" t="s">
        <v>22</v>
      </c>
      <c r="C11" s="55">
        <f>'2565-คณะ,สำนัก'!Q45</f>
        <v>8036.4</v>
      </c>
      <c r="D11" s="119">
        <f>'2565-คณะ,สำนัก'!R45</f>
        <v>33767.013272000004</v>
      </c>
      <c r="E11" s="55">
        <f>'2566-คณะ,สำนัก'!Q45</f>
        <v>25007</v>
      </c>
      <c r="F11" s="119">
        <f>'2566-คณะ,สำนัก'!R45</f>
        <v>123255.5334013</v>
      </c>
    </row>
    <row r="12" spans="2:6" x14ac:dyDescent="0.5">
      <c r="B12" s="54" t="s">
        <v>23</v>
      </c>
      <c r="C12" s="55">
        <f>'2565-คณะ,สำนัก'!S45</f>
        <v>11782.900000000001</v>
      </c>
      <c r="D12" s="119">
        <f>'2565-คณะ,สำนัก'!T45</f>
        <v>58196.717720000008</v>
      </c>
      <c r="E12" s="55">
        <f>'2566-คณะ,สำนัก'!S45</f>
        <v>19648</v>
      </c>
      <c r="F12" s="119">
        <f>'2566-คณะ,สำนัก'!T45</f>
        <v>82142.405475599997</v>
      </c>
    </row>
    <row r="13" spans="2:6" x14ac:dyDescent="0.5">
      <c r="B13" s="54" t="s">
        <v>24</v>
      </c>
      <c r="C13" s="55">
        <f>'2565-คณะ,สำนัก'!U45</f>
        <v>10771.900000000001</v>
      </c>
      <c r="D13" s="119">
        <f>'2565-คณะ,สำนัก'!V45</f>
        <v>52254.93204</v>
      </c>
      <c r="E13" s="55">
        <f>'2566-คณะ,สำนัก'!U45</f>
        <v>22258.999999999989</v>
      </c>
      <c r="F13" s="119">
        <f>'2566-คณะ,สำนัก'!V45</f>
        <v>91491.168570579961</v>
      </c>
    </row>
    <row r="14" spans="2:6" ht="19.2" customHeight="1" x14ac:dyDescent="0.5">
      <c r="B14" s="54" t="s">
        <v>25</v>
      </c>
      <c r="C14" s="55">
        <f>'2565-คณะ,สำนัก'!W45</f>
        <v>13127.1</v>
      </c>
      <c r="D14" s="119">
        <f>'2565-คณะ,สำนัก'!X45</f>
        <v>64990.499084800002</v>
      </c>
      <c r="E14" s="55">
        <f>'2566-คณะ,สำนัก'!W45</f>
        <v>34680.000000000022</v>
      </c>
      <c r="F14" s="119">
        <f>'2566-คณะ,สำนัก'!X45</f>
        <v>143897.10628772009</v>
      </c>
    </row>
    <row r="15" spans="2:6" x14ac:dyDescent="0.5">
      <c r="B15" s="54" t="s">
        <v>26</v>
      </c>
      <c r="C15" s="55">
        <f>'2565-คณะ,สำนัก'!Y45</f>
        <v>17575</v>
      </c>
      <c r="D15" s="119">
        <f>'2565-คณะ,สำนัก'!Z45</f>
        <v>84898.596948799997</v>
      </c>
      <c r="E15" s="55">
        <f>'2566-คณะ,สำนัก'!Y45</f>
        <v>12454.999999999989</v>
      </c>
      <c r="F15" s="119">
        <f>'2566-คณะ,สำนัก'!Z45</f>
        <v>50332.298601049959</v>
      </c>
    </row>
    <row r="30" spans="2:6" x14ac:dyDescent="0.5">
      <c r="B30" s="49" t="s">
        <v>12</v>
      </c>
      <c r="C30" s="50" t="str">
        <f>C2</f>
        <v>คณะเทคโนโลยีการประมง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30805.013962500001</v>
      </c>
      <c r="D32" s="119"/>
      <c r="E32" s="55">
        <f>F4</f>
        <v>134688.74814851998</v>
      </c>
      <c r="F32" s="122"/>
    </row>
    <row r="33" spans="2:6" x14ac:dyDescent="0.5">
      <c r="B33" s="54" t="s">
        <v>16</v>
      </c>
      <c r="C33" s="55">
        <f t="shared" ref="C33:C43" si="0">D5</f>
        <v>24411.628079999999</v>
      </c>
      <c r="D33" s="119"/>
      <c r="E33" s="55">
        <f t="shared" ref="E33:E43" si="1">F5</f>
        <v>89489.193974980008</v>
      </c>
      <c r="F33" s="122"/>
    </row>
    <row r="34" spans="2:6" x14ac:dyDescent="0.5">
      <c r="B34" s="54" t="s">
        <v>17</v>
      </c>
      <c r="C34" s="55">
        <f t="shared" si="0"/>
        <v>33277.9168832</v>
      </c>
      <c r="D34" s="119"/>
      <c r="E34" s="55">
        <f t="shared" si="1"/>
        <v>64616.248574400001</v>
      </c>
      <c r="F34" s="122"/>
    </row>
    <row r="35" spans="2:6" x14ac:dyDescent="0.5">
      <c r="B35" s="54" t="s">
        <v>18</v>
      </c>
      <c r="C35" s="55">
        <f t="shared" si="0"/>
        <v>29735.191776</v>
      </c>
      <c r="D35" s="119"/>
      <c r="E35" s="55">
        <f t="shared" si="1"/>
        <v>78180.155914800038</v>
      </c>
      <c r="F35" s="122"/>
    </row>
    <row r="36" spans="2:6" x14ac:dyDescent="0.5">
      <c r="B36" s="54" t="s">
        <v>19</v>
      </c>
      <c r="C36" s="55">
        <f t="shared" si="0"/>
        <v>35241.944943999995</v>
      </c>
      <c r="D36" s="119"/>
      <c r="E36" s="55">
        <f t="shared" si="1"/>
        <v>74185.57331172</v>
      </c>
      <c r="F36" s="122"/>
    </row>
    <row r="37" spans="2:6" x14ac:dyDescent="0.5">
      <c r="B37" s="54" t="s">
        <v>20</v>
      </c>
      <c r="C37" s="55">
        <f t="shared" si="0"/>
        <v>40362.397220799998</v>
      </c>
      <c r="D37" s="119"/>
      <c r="E37" s="55">
        <f t="shared" si="1"/>
        <v>41183.463213499956</v>
      </c>
      <c r="F37" s="122"/>
    </row>
    <row r="38" spans="2:6" x14ac:dyDescent="0.5">
      <c r="B38" s="54" t="s">
        <v>21</v>
      </c>
      <c r="C38" s="55">
        <f t="shared" si="0"/>
        <v>28897.2288032</v>
      </c>
      <c r="D38" s="119"/>
      <c r="E38" s="55">
        <f t="shared" si="1"/>
        <v>98826.805687720014</v>
      </c>
      <c r="F38" s="122"/>
    </row>
    <row r="39" spans="2:6" x14ac:dyDescent="0.5">
      <c r="B39" s="54" t="s">
        <v>22</v>
      </c>
      <c r="C39" s="55">
        <f t="shared" si="0"/>
        <v>33767.013272000004</v>
      </c>
      <c r="D39" s="119"/>
      <c r="E39" s="55">
        <f t="shared" si="1"/>
        <v>123255.5334013</v>
      </c>
      <c r="F39" s="122"/>
    </row>
    <row r="40" spans="2:6" x14ac:dyDescent="0.5">
      <c r="B40" s="54" t="s">
        <v>23</v>
      </c>
      <c r="C40" s="55">
        <f t="shared" si="0"/>
        <v>58196.717720000008</v>
      </c>
      <c r="D40" s="119"/>
      <c r="E40" s="55">
        <f t="shared" si="1"/>
        <v>82142.405475599997</v>
      </c>
      <c r="F40" s="122"/>
    </row>
    <row r="41" spans="2:6" x14ac:dyDescent="0.5">
      <c r="B41" s="54" t="s">
        <v>24</v>
      </c>
      <c r="C41" s="55">
        <f t="shared" si="0"/>
        <v>52254.93204</v>
      </c>
      <c r="D41" s="119"/>
      <c r="E41" s="55">
        <f t="shared" si="1"/>
        <v>91491.168570579961</v>
      </c>
      <c r="F41" s="122"/>
    </row>
    <row r="42" spans="2:6" x14ac:dyDescent="0.5">
      <c r="B42" s="54" t="s">
        <v>25</v>
      </c>
      <c r="C42" s="55">
        <f t="shared" si="0"/>
        <v>64990.499084800002</v>
      </c>
      <c r="D42" s="119"/>
      <c r="E42" s="55">
        <f t="shared" si="1"/>
        <v>143897.10628772009</v>
      </c>
      <c r="F42" s="122"/>
    </row>
    <row r="43" spans="2:6" x14ac:dyDescent="0.5">
      <c r="B43" s="54" t="s">
        <v>26</v>
      </c>
      <c r="C43" s="55">
        <f t="shared" si="0"/>
        <v>84898.596948799997</v>
      </c>
      <c r="D43" s="119"/>
      <c r="E43" s="55">
        <f t="shared" si="1"/>
        <v>50332.298601049959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7" zoomScaleNormal="100" zoomScaleSheetLayoutView="100" workbookViewId="0">
      <selection activeCell="E28" sqref="E2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7" x14ac:dyDescent="0.5">
      <c r="B2" s="49" t="s">
        <v>12</v>
      </c>
      <c r="C2" s="50" t="str">
        <f>'2566-คณะ,สำนัก'!B43</f>
        <v>คณะวิศวกรรมศาสตร์</v>
      </c>
      <c r="D2" s="115"/>
      <c r="E2" s="51"/>
      <c r="F2" s="116"/>
    </row>
    <row r="3" spans="2:7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7" x14ac:dyDescent="0.5">
      <c r="B4" s="54" t="s">
        <v>15</v>
      </c>
      <c r="C4" s="55">
        <f>'2565-คณะ,สำนัก'!C43</f>
        <v>33121.449999999997</v>
      </c>
      <c r="D4" s="119">
        <f>'2565-คณะ,สำนัก'!D43</f>
        <v>121107.68810531251</v>
      </c>
      <c r="E4" s="55">
        <f>'2566-คณะ,สำนัก'!C43</f>
        <v>32058.520000000004</v>
      </c>
      <c r="F4" s="119">
        <f>'2566-คณะ,สำนัก'!D43</f>
        <v>173651.40531647758</v>
      </c>
    </row>
    <row r="5" spans="2:7" x14ac:dyDescent="0.5">
      <c r="B5" s="54" t="s">
        <v>16</v>
      </c>
      <c r="C5" s="55">
        <f>'2565-คณะ,สำนัก'!E43</f>
        <v>31944.31</v>
      </c>
      <c r="D5" s="119">
        <f>'2565-คณะ,สำนัก'!F43</f>
        <v>119240.43820448119</v>
      </c>
      <c r="E5" s="55">
        <f>'2566-คณะ,สำนัก'!E43</f>
        <v>31123.18</v>
      </c>
      <c r="F5" s="119">
        <f>'2566-คณะ,สำนัก'!F43</f>
        <v>173456.00399994262</v>
      </c>
    </row>
    <row r="6" spans="2:7" x14ac:dyDescent="0.5">
      <c r="B6" s="54" t="s">
        <v>17</v>
      </c>
      <c r="C6" s="55">
        <f>'2565-คณะ,สำนัก'!G43</f>
        <v>46924.97</v>
      </c>
      <c r="D6" s="119">
        <f>'2565-คณะ,สำนัก'!H43</f>
        <v>186951.0836741667</v>
      </c>
      <c r="E6" s="55">
        <f>'2566-คณะ,สำนัก'!G43</f>
        <v>34245.81</v>
      </c>
      <c r="F6" s="119">
        <f>'2566-คณะ,สำนัก'!H43</f>
        <v>190386.43510252409</v>
      </c>
    </row>
    <row r="7" spans="2:7" x14ac:dyDescent="0.5">
      <c r="B7" s="54" t="s">
        <v>18</v>
      </c>
      <c r="C7" s="55">
        <f>'2565-คณะ,สำนัก'!I43</f>
        <v>38522.44</v>
      </c>
      <c r="D7" s="119">
        <f>'2565-คณะ,สำนัก'!J43</f>
        <v>148014.2965235528</v>
      </c>
      <c r="E7" s="125">
        <f>'2566-คณะ,สำนัก'!I43</f>
        <v>39008.620000000003</v>
      </c>
      <c r="F7" s="126">
        <f>'2566-คณะ,สำนัก'!J43</f>
        <v>218950.739644891</v>
      </c>
    </row>
    <row r="8" spans="2:7" x14ac:dyDescent="0.5">
      <c r="B8" s="54" t="s">
        <v>19</v>
      </c>
      <c r="C8" s="55">
        <f>'2565-คณะ,สำนัก'!K43</f>
        <v>42815.57</v>
      </c>
      <c r="D8" s="55">
        <f>'2565-คณะ,สำนัก'!L43</f>
        <v>180686.21097776099</v>
      </c>
      <c r="E8" s="55">
        <f>'2566-คณะ,สำนัก'!K43</f>
        <v>41162.480000000003</v>
      </c>
      <c r="F8" s="119">
        <f>'2566-คณะ,สำนัก'!L43</f>
        <v>203003.3332081424</v>
      </c>
    </row>
    <row r="9" spans="2:7" x14ac:dyDescent="0.5">
      <c r="B9" s="54" t="s">
        <v>20</v>
      </c>
      <c r="C9" s="55">
        <f>'2565-คณะ,สำนัก'!M43</f>
        <v>43747.980000000032</v>
      </c>
      <c r="D9" s="119">
        <f>'2565-คณะ,สำนัก'!N43</f>
        <v>186530.36900077554</v>
      </c>
      <c r="E9" s="160">
        <f>'2566-คณะ,สำนัก'!M43</f>
        <v>36757.379999999997</v>
      </c>
      <c r="F9" s="126">
        <f>'2566-คณะ,สำนัก'!N43</f>
        <v>184412.19914054437</v>
      </c>
      <c r="G9" s="117">
        <v>0</v>
      </c>
    </row>
    <row r="10" spans="2:7" x14ac:dyDescent="0.5">
      <c r="B10" s="54" t="s">
        <v>21</v>
      </c>
      <c r="C10" s="55">
        <f>'2565-คณะ,สำนัก'!O43</f>
        <v>42914.819999999963</v>
      </c>
      <c r="D10" s="119">
        <f>'2565-คณะ,สำนัก'!P43</f>
        <v>175590.50946818627</v>
      </c>
      <c r="E10" s="55">
        <f>'2566-คณะ,สำนัก'!O43</f>
        <v>48173.86</v>
      </c>
      <c r="F10" s="119">
        <f>'2566-คณะ,สำนัก'!P43</f>
        <v>239047.03178907119</v>
      </c>
    </row>
    <row r="11" spans="2:7" x14ac:dyDescent="0.5">
      <c r="B11" s="54" t="s">
        <v>22</v>
      </c>
      <c r="C11" s="55">
        <f>'2565-คณะ,สำนัก'!Q43</f>
        <v>46925.74</v>
      </c>
      <c r="D11" s="119">
        <f>'2565-คณะ,สำนัก'!R43</f>
        <v>197199.02494984301</v>
      </c>
      <c r="E11" s="55">
        <f>'2566-คณะ,สำนัก'!Q43</f>
        <v>43971.130000000005</v>
      </c>
      <c r="F11" s="119">
        <f>'2566-คณะ,สำนัก'!R43</f>
        <v>216631.27545800302</v>
      </c>
    </row>
    <row r="12" spans="2:7" x14ac:dyDescent="0.5">
      <c r="B12" s="54" t="s">
        <v>23</v>
      </c>
      <c r="C12" s="55">
        <f>'2565-คณะ,สำนัก'!S43</f>
        <v>44484.31</v>
      </c>
      <c r="D12" s="119">
        <f>'2565-คณะ,สำนัก'!T43</f>
        <v>219696.22182804349</v>
      </c>
      <c r="E12" s="55">
        <f>'2566-คณะ,สำนัก'!S43</f>
        <v>44989.69</v>
      </c>
      <c r="F12" s="119">
        <f>'2566-คณะ,สำนัก'!T43</f>
        <v>188191.27700838202</v>
      </c>
    </row>
    <row r="13" spans="2:7" x14ac:dyDescent="0.5">
      <c r="B13" s="54" t="s">
        <v>24</v>
      </c>
      <c r="C13" s="55">
        <f>'2565-คณะ,สำนัก'!U43</f>
        <v>42148.14</v>
      </c>
      <c r="D13" s="119">
        <f>'2565-คณะ,สำนัก'!V43</f>
        <v>204495.02656861002</v>
      </c>
      <c r="E13" s="55">
        <f>'2566-คณะ,สำนัก'!U43</f>
        <v>41953.479999999996</v>
      </c>
      <c r="F13" s="119">
        <f>'2566-คณะ,สำนัก'!V43</f>
        <v>172474.0442103192</v>
      </c>
    </row>
    <row r="14" spans="2:7" ht="19.2" customHeight="1" x14ac:dyDescent="0.5">
      <c r="B14" s="54" t="s">
        <v>25</v>
      </c>
      <c r="C14" s="55">
        <f>'2565-คณะ,สำนัก'!W43</f>
        <v>32652.22</v>
      </c>
      <c r="D14" s="119">
        <f>'2565-คณะ,สำนัก'!X43</f>
        <v>161697.28243836857</v>
      </c>
      <c r="E14" s="55">
        <f>'2566-คณะ,สำนัก'!W43</f>
        <v>36603.4</v>
      </c>
      <c r="F14" s="119">
        <f>'2566-คณะ,สำนัก'!X43</f>
        <v>151800.631869256</v>
      </c>
    </row>
    <row r="15" spans="2:7" x14ac:dyDescent="0.5">
      <c r="B15" s="54" t="s">
        <v>26</v>
      </c>
      <c r="C15" s="55">
        <f>'2565-คณะ,สำนัก'!Y43</f>
        <v>33557.93</v>
      </c>
      <c r="D15" s="119">
        <f>'2565-คณะ,สำนัก'!Z43</f>
        <v>162171.93268394133</v>
      </c>
      <c r="E15" s="55">
        <f>'2566-คณะ,สำนัก'!Y43</f>
        <v>30436.34</v>
      </c>
      <c r="F15" s="119">
        <f>'2566-คณะ,สำนัก'!Z43</f>
        <v>123086.535213499</v>
      </c>
    </row>
    <row r="30" spans="2:6" x14ac:dyDescent="0.5">
      <c r="B30" s="49" t="s">
        <v>12</v>
      </c>
      <c r="C30" s="50" t="str">
        <f>C2</f>
        <v>คณะวิศวกรรมศาสตร์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121107.68810531251</v>
      </c>
      <c r="D32" s="119"/>
      <c r="E32" s="55">
        <f>F4</f>
        <v>173651.40531647758</v>
      </c>
      <c r="F32" s="122"/>
    </row>
    <row r="33" spans="2:6" x14ac:dyDescent="0.5">
      <c r="B33" s="54" t="s">
        <v>16</v>
      </c>
      <c r="C33" s="55">
        <f t="shared" ref="C33:C43" si="0">D5</f>
        <v>119240.43820448119</v>
      </c>
      <c r="D33" s="119"/>
      <c r="E33" s="55">
        <f t="shared" ref="E33:E43" si="1">F5</f>
        <v>173456.00399994262</v>
      </c>
      <c r="F33" s="122"/>
    </row>
    <row r="34" spans="2:6" x14ac:dyDescent="0.5">
      <c r="B34" s="54" t="s">
        <v>17</v>
      </c>
      <c r="C34" s="55">
        <f t="shared" si="0"/>
        <v>186951.0836741667</v>
      </c>
      <c r="D34" s="119"/>
      <c r="E34" s="55">
        <f t="shared" si="1"/>
        <v>190386.43510252409</v>
      </c>
      <c r="F34" s="122"/>
    </row>
    <row r="35" spans="2:6" x14ac:dyDescent="0.5">
      <c r="B35" s="54" t="s">
        <v>18</v>
      </c>
      <c r="C35" s="55">
        <f t="shared" si="0"/>
        <v>148014.2965235528</v>
      </c>
      <c r="D35" s="119"/>
      <c r="E35" s="55">
        <f t="shared" si="1"/>
        <v>218950.739644891</v>
      </c>
      <c r="F35" s="122"/>
    </row>
    <row r="36" spans="2:6" x14ac:dyDescent="0.5">
      <c r="B36" s="54" t="s">
        <v>19</v>
      </c>
      <c r="C36" s="55">
        <f t="shared" si="0"/>
        <v>180686.21097776099</v>
      </c>
      <c r="D36" s="119"/>
      <c r="E36" s="55">
        <f t="shared" si="1"/>
        <v>203003.3332081424</v>
      </c>
      <c r="F36" s="122"/>
    </row>
    <row r="37" spans="2:6" x14ac:dyDescent="0.5">
      <c r="B37" s="54" t="s">
        <v>20</v>
      </c>
      <c r="C37" s="55">
        <f t="shared" si="0"/>
        <v>186530.36900077554</v>
      </c>
      <c r="D37" s="119"/>
      <c r="E37" s="55">
        <f t="shared" si="1"/>
        <v>184412.19914054437</v>
      </c>
      <c r="F37" s="122"/>
    </row>
    <row r="38" spans="2:6" x14ac:dyDescent="0.5">
      <c r="B38" s="54" t="s">
        <v>21</v>
      </c>
      <c r="C38" s="55">
        <f t="shared" si="0"/>
        <v>175590.50946818627</v>
      </c>
      <c r="D38" s="119"/>
      <c r="E38" s="55">
        <f t="shared" si="1"/>
        <v>239047.03178907119</v>
      </c>
      <c r="F38" s="122"/>
    </row>
    <row r="39" spans="2:6" x14ac:dyDescent="0.5">
      <c r="B39" s="54" t="s">
        <v>22</v>
      </c>
      <c r="C39" s="55">
        <f t="shared" si="0"/>
        <v>197199.02494984301</v>
      </c>
      <c r="D39" s="119"/>
      <c r="E39" s="55">
        <f t="shared" si="1"/>
        <v>216631.27545800302</v>
      </c>
      <c r="F39" s="122"/>
    </row>
    <row r="40" spans="2:6" x14ac:dyDescent="0.5">
      <c r="B40" s="54" t="s">
        <v>23</v>
      </c>
      <c r="C40" s="55">
        <f t="shared" si="0"/>
        <v>219696.22182804349</v>
      </c>
      <c r="D40" s="119"/>
      <c r="E40" s="55">
        <f t="shared" si="1"/>
        <v>188191.27700838202</v>
      </c>
      <c r="F40" s="122"/>
    </row>
    <row r="41" spans="2:6" x14ac:dyDescent="0.5">
      <c r="B41" s="54" t="s">
        <v>24</v>
      </c>
      <c r="C41" s="55">
        <f t="shared" si="0"/>
        <v>204495.02656861002</v>
      </c>
      <c r="D41" s="119"/>
      <c r="E41" s="55">
        <f t="shared" si="1"/>
        <v>172474.0442103192</v>
      </c>
      <c r="F41" s="122"/>
    </row>
    <row r="42" spans="2:6" x14ac:dyDescent="0.5">
      <c r="B42" s="54" t="s">
        <v>25</v>
      </c>
      <c r="C42" s="55">
        <f t="shared" si="0"/>
        <v>161697.28243836857</v>
      </c>
      <c r="D42" s="119"/>
      <c r="E42" s="55">
        <f t="shared" si="1"/>
        <v>151800.631869256</v>
      </c>
      <c r="F42" s="122"/>
    </row>
    <row r="43" spans="2:6" x14ac:dyDescent="0.5">
      <c r="B43" s="54" t="s">
        <v>26</v>
      </c>
      <c r="C43" s="55">
        <f t="shared" si="0"/>
        <v>162171.93268394133</v>
      </c>
      <c r="D43" s="119"/>
      <c r="E43" s="55">
        <f t="shared" si="1"/>
        <v>123086.535213499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2" sqref="E12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7" width="8.88671875" style="117"/>
    <col min="18" max="18" width="0" style="117" hidden="1" customWidth="1"/>
    <col min="19" max="16384" width="8.88671875" style="117"/>
  </cols>
  <sheetData>
    <row r="2" spans="2:6" x14ac:dyDescent="0.5">
      <c r="B2" s="49" t="s">
        <v>12</v>
      </c>
      <c r="C2" s="50" t="str">
        <f>'2566-คณะ,สำนัก'!B41</f>
        <v>ศูนย์อาคารที่พัก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'2565-คณะ,สำนัก'!C41</f>
        <v>8826.24</v>
      </c>
      <c r="D4" s="119">
        <f>'2565-คณะ,สำนัก'!D41</f>
        <v>32304.038400000001</v>
      </c>
      <c r="E4" s="55">
        <f>'2566-คณะ,สำนัก'!C41</f>
        <v>10075.9</v>
      </c>
      <c r="F4" s="119">
        <f>'2566-คณะ,สำนัก'!D41</f>
        <v>54611.377999999997</v>
      </c>
    </row>
    <row r="5" spans="2:6" x14ac:dyDescent="0.5">
      <c r="B5" s="54" t="s">
        <v>16</v>
      </c>
      <c r="C5" s="55">
        <f>'2565-คณะ,สำนัก'!E41</f>
        <v>9789.1299999999992</v>
      </c>
      <c r="D5" s="119">
        <f>'2565-คณะ,สำนัก'!F41</f>
        <v>36513.454899999997</v>
      </c>
      <c r="E5" s="55">
        <f>'2566-คณะ,สำนัก'!E41</f>
        <v>11041.26</v>
      </c>
      <c r="F5" s="119">
        <f>'2566-คณะ,สำนัก'!F41</f>
        <v>61499.818200000002</v>
      </c>
    </row>
    <row r="6" spans="2:6" x14ac:dyDescent="0.5">
      <c r="B6" s="54" t="s">
        <v>17</v>
      </c>
      <c r="C6" s="55">
        <f>'2565-คณะ,สำนัก'!G41</f>
        <v>21148</v>
      </c>
      <c r="D6" s="119">
        <f>'2565-คณะ,สำนัก'!H41</f>
        <v>84169.04</v>
      </c>
      <c r="E6" s="55">
        <f>'2566-คณะ,สำนัก'!G41</f>
        <v>14166.58</v>
      </c>
      <c r="F6" s="119">
        <f>'2566-คณะ,สำนัก'!H41</f>
        <v>78766.184799999988</v>
      </c>
    </row>
    <row r="7" spans="2:6" x14ac:dyDescent="0.5">
      <c r="B7" s="54" t="s">
        <v>18</v>
      </c>
      <c r="C7" s="55">
        <f>'2565-คณะ,สำนัก'!I41</f>
        <v>23198.16</v>
      </c>
      <c r="D7" s="119">
        <f>'2565-คณะ,สำนัก'!J41</f>
        <v>89080.934399999998</v>
      </c>
      <c r="E7" s="55">
        <f>'2566-คณะ,สำนัก'!I41</f>
        <v>13100.01</v>
      </c>
      <c r="F7" s="119">
        <f>'2566-คณะ,สำนัก'!J41</f>
        <v>73491.056100000002</v>
      </c>
    </row>
    <row r="8" spans="2:6" x14ac:dyDescent="0.5">
      <c r="B8" s="54" t="s">
        <v>19</v>
      </c>
      <c r="C8" s="55">
        <f>'2565-คณะ,สำนัก'!K41</f>
        <v>13694.68</v>
      </c>
      <c r="D8" s="119">
        <f>'2565-คณะ,สำนัก'!L41</f>
        <v>57791.549599999998</v>
      </c>
      <c r="E8" s="55">
        <f>'2566-คณะ,สำนัก'!K41</f>
        <v>17219.900000000001</v>
      </c>
      <c r="F8" s="119">
        <f>'2566-คณะ,สำนัก'!L41</f>
        <v>84894.107000000004</v>
      </c>
    </row>
    <row r="9" spans="2:6" x14ac:dyDescent="0.5">
      <c r="B9" s="54" t="s">
        <v>20</v>
      </c>
      <c r="C9" s="55">
        <f>'2565-คณะ,สำนัก'!M41</f>
        <v>15815.96</v>
      </c>
      <c r="D9" s="119">
        <f>'2565-คณะ,สำนัก'!N41</f>
        <v>67375.989599999986</v>
      </c>
      <c r="E9" s="55">
        <f>'2566-คณะ,สำนัก'!M41</f>
        <v>15600.54</v>
      </c>
      <c r="F9" s="119">
        <f>'2566-คณะ,สำนัก'!N41</f>
        <v>78314.710800000001</v>
      </c>
    </row>
    <row r="10" spans="2:6" x14ac:dyDescent="0.5">
      <c r="B10" s="54" t="s">
        <v>21</v>
      </c>
      <c r="C10" s="55">
        <f>'2565-คณะ,สำนัก'!O41</f>
        <v>12227.78</v>
      </c>
      <c r="D10" s="119">
        <f>'2565-คณะ,สำนัก'!P41</f>
        <v>50011.620199999998</v>
      </c>
      <c r="E10" s="55">
        <f>'2566-คณะ,สำนัก'!O41</f>
        <v>16996.25</v>
      </c>
      <c r="F10" s="119">
        <f>'2566-คณะ,สำนัก'!P41</f>
        <v>84301.4</v>
      </c>
    </row>
    <row r="11" spans="2:6" x14ac:dyDescent="0.5">
      <c r="B11" s="54" t="s">
        <v>22</v>
      </c>
      <c r="C11" s="55">
        <f>'2565-คณะ,สำนัก'!Q41</f>
        <v>11556.02</v>
      </c>
      <c r="D11" s="119">
        <f>'2565-คณะ,สำนัก'!R41</f>
        <v>48535.284000000007</v>
      </c>
      <c r="E11" s="55">
        <f>'2566-คณะ,สำนัก'!Q41</f>
        <v>17139.080000000002</v>
      </c>
      <c r="F11" s="119">
        <f>'2566-คณะ,สำนัก'!R41</f>
        <v>84495.664400000009</v>
      </c>
    </row>
    <row r="12" spans="2:6" x14ac:dyDescent="0.5">
      <c r="B12" s="54" t="s">
        <v>23</v>
      </c>
      <c r="C12" s="55">
        <f>'2565-คณะ,สำนัก'!S41</f>
        <v>20517.89</v>
      </c>
      <c r="D12" s="119">
        <f>'2565-คณะ,สำนัก'!T41</f>
        <v>101358.3766</v>
      </c>
      <c r="E12" s="55">
        <f>'2566-คณะ,สำนัก'!S41</f>
        <v>12526.87</v>
      </c>
      <c r="F12" s="119">
        <f>'2566-คณะ,สำนัก'!T41</f>
        <v>52362.316599999998</v>
      </c>
    </row>
    <row r="13" spans="2:6" x14ac:dyDescent="0.5">
      <c r="B13" s="54" t="s">
        <v>24</v>
      </c>
      <c r="C13" s="55">
        <f>'2565-คณะ,สำนัก'!U41</f>
        <v>18171.7</v>
      </c>
      <c r="D13" s="119">
        <f>'2565-คณะ,สำนัก'!V41</f>
        <v>88132.744999999995</v>
      </c>
      <c r="E13" s="55">
        <f>'2566-คณะ,สำนัก'!U41</f>
        <v>13942.17</v>
      </c>
      <c r="F13" s="119">
        <f>'2566-คณะ,สำนัก'!V41</f>
        <v>57302.318700000003</v>
      </c>
    </row>
    <row r="14" spans="2:6" ht="19.2" customHeight="1" x14ac:dyDescent="0.5">
      <c r="B14" s="54" t="s">
        <v>25</v>
      </c>
      <c r="C14" s="55">
        <f>'2565-คณะ,สำนัก'!W41</f>
        <v>12433.98</v>
      </c>
      <c r="D14" s="119">
        <f>'2565-คณะ,สำนัก'!X41</f>
        <v>61548.201000000001</v>
      </c>
      <c r="E14" s="55">
        <f>'2566-คณะ,สำนัก'!W41</f>
        <v>10387.39</v>
      </c>
      <c r="F14" s="119">
        <f>'2566-คณะ,สำนัก'!X41</f>
        <v>43107.6685</v>
      </c>
    </row>
    <row r="15" spans="2:6" x14ac:dyDescent="0.5">
      <c r="B15" s="54" t="s">
        <v>26</v>
      </c>
      <c r="C15" s="55">
        <f>'2565-คณะ,สำนัก'!Y41</f>
        <v>11072.09</v>
      </c>
      <c r="D15" s="119">
        <f>'2565-คณะ,สำนัก'!Z41</f>
        <v>53478.1947</v>
      </c>
      <c r="E15" s="55">
        <f>'2566-คณะ,สำนัก'!Y41</f>
        <v>11665.83</v>
      </c>
      <c r="F15" s="119">
        <f>'2566-คณะ,สำนัก'!Z41</f>
        <v>47129.953200000004</v>
      </c>
    </row>
    <row r="30" spans="2:6" x14ac:dyDescent="0.5">
      <c r="B30" s="49" t="s">
        <v>12</v>
      </c>
      <c r="C30" s="50" t="str">
        <f>C2</f>
        <v>ศูนย์อาคารที่พัก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32304.038400000001</v>
      </c>
      <c r="D32" s="119"/>
      <c r="E32" s="55">
        <f>F4</f>
        <v>54611.377999999997</v>
      </c>
      <c r="F32" s="122"/>
    </row>
    <row r="33" spans="2:6" x14ac:dyDescent="0.5">
      <c r="B33" s="54" t="s">
        <v>16</v>
      </c>
      <c r="C33" s="55">
        <f t="shared" ref="C33:C43" si="0">D5</f>
        <v>36513.454899999997</v>
      </c>
      <c r="D33" s="119"/>
      <c r="E33" s="55">
        <f t="shared" ref="E33:E43" si="1">F5</f>
        <v>61499.818200000002</v>
      </c>
      <c r="F33" s="122"/>
    </row>
    <row r="34" spans="2:6" x14ac:dyDescent="0.5">
      <c r="B34" s="54" t="s">
        <v>17</v>
      </c>
      <c r="C34" s="55">
        <f t="shared" si="0"/>
        <v>84169.04</v>
      </c>
      <c r="D34" s="119"/>
      <c r="E34" s="55">
        <f t="shared" si="1"/>
        <v>78766.184799999988</v>
      </c>
      <c r="F34" s="122"/>
    </row>
    <row r="35" spans="2:6" x14ac:dyDescent="0.5">
      <c r="B35" s="54" t="s">
        <v>18</v>
      </c>
      <c r="C35" s="55">
        <f t="shared" si="0"/>
        <v>89080.934399999998</v>
      </c>
      <c r="D35" s="119"/>
      <c r="E35" s="55">
        <f t="shared" si="1"/>
        <v>73491.056100000002</v>
      </c>
      <c r="F35" s="122"/>
    </row>
    <row r="36" spans="2:6" x14ac:dyDescent="0.5">
      <c r="B36" s="54" t="s">
        <v>19</v>
      </c>
      <c r="C36" s="55">
        <f t="shared" si="0"/>
        <v>57791.549599999998</v>
      </c>
      <c r="D36" s="119"/>
      <c r="E36" s="55">
        <f t="shared" si="1"/>
        <v>84894.107000000004</v>
      </c>
      <c r="F36" s="122"/>
    </row>
    <row r="37" spans="2:6" x14ac:dyDescent="0.5">
      <c r="B37" s="54" t="s">
        <v>20</v>
      </c>
      <c r="C37" s="55">
        <f t="shared" si="0"/>
        <v>67375.989599999986</v>
      </c>
      <c r="D37" s="119"/>
      <c r="E37" s="55">
        <f t="shared" si="1"/>
        <v>78314.710800000001</v>
      </c>
      <c r="F37" s="122"/>
    </row>
    <row r="38" spans="2:6" x14ac:dyDescent="0.5">
      <c r="B38" s="54" t="s">
        <v>21</v>
      </c>
      <c r="C38" s="55">
        <f t="shared" si="0"/>
        <v>50011.620199999998</v>
      </c>
      <c r="D38" s="119"/>
      <c r="E38" s="55">
        <f t="shared" si="1"/>
        <v>84301.4</v>
      </c>
      <c r="F38" s="122"/>
    </row>
    <row r="39" spans="2:6" x14ac:dyDescent="0.5">
      <c r="B39" s="54" t="s">
        <v>22</v>
      </c>
      <c r="C39" s="55">
        <f t="shared" si="0"/>
        <v>48535.284000000007</v>
      </c>
      <c r="D39" s="119"/>
      <c r="E39" s="55">
        <f t="shared" si="1"/>
        <v>84495.664400000009</v>
      </c>
      <c r="F39" s="122"/>
    </row>
    <row r="40" spans="2:6" x14ac:dyDescent="0.5">
      <c r="B40" s="54" t="s">
        <v>23</v>
      </c>
      <c r="C40" s="55">
        <f t="shared" si="0"/>
        <v>101358.3766</v>
      </c>
      <c r="D40" s="119"/>
      <c r="E40" s="55">
        <f t="shared" si="1"/>
        <v>52362.316599999998</v>
      </c>
      <c r="F40" s="122"/>
    </row>
    <row r="41" spans="2:6" x14ac:dyDescent="0.5">
      <c r="B41" s="54" t="s">
        <v>24</v>
      </c>
      <c r="C41" s="55">
        <f t="shared" si="0"/>
        <v>88132.744999999995</v>
      </c>
      <c r="D41" s="119"/>
      <c r="E41" s="55">
        <f t="shared" si="1"/>
        <v>57302.318700000003</v>
      </c>
      <c r="F41" s="122"/>
    </row>
    <row r="42" spans="2:6" x14ac:dyDescent="0.5">
      <c r="B42" s="54" t="s">
        <v>25</v>
      </c>
      <c r="C42" s="55">
        <f t="shared" si="0"/>
        <v>61548.201000000001</v>
      </c>
      <c r="D42" s="119"/>
      <c r="E42" s="55">
        <f t="shared" si="1"/>
        <v>43107.6685</v>
      </c>
      <c r="F42" s="122"/>
    </row>
    <row r="43" spans="2:6" x14ac:dyDescent="0.5">
      <c r="B43" s="54" t="s">
        <v>26</v>
      </c>
      <c r="C43" s="55">
        <f t="shared" si="0"/>
        <v>53478.1947</v>
      </c>
      <c r="D43" s="119"/>
      <c r="E43" s="55">
        <f t="shared" si="1"/>
        <v>47129.953200000004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tabSelected="1" view="pageBreakPreview" topLeftCell="B1" zoomScaleNormal="100" zoomScaleSheetLayoutView="100" workbookViewId="0">
      <selection activeCell="Q42" sqref="Q42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'2566-คณะ,สำนัก'!B39</f>
        <v>ศูนย์วิจัยพลังงาน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'2565-คณะ,สำนัก'!C39</f>
        <v>946</v>
      </c>
      <c r="D4" s="119">
        <f>'2565-คณะ,สำนัก'!D39</f>
        <v>3462.36</v>
      </c>
      <c r="E4" s="55">
        <f>'2566-คณะ,สำนัก'!C39</f>
        <v>1189</v>
      </c>
      <c r="F4" s="119">
        <f>'2566-คณะ,สำนัก'!D39</f>
        <v>6444.38</v>
      </c>
    </row>
    <row r="5" spans="2:6" x14ac:dyDescent="0.5">
      <c r="B5" s="54" t="s">
        <v>16</v>
      </c>
      <c r="C5" s="55">
        <f>'2565-คณะ,สำนัก'!E39</f>
        <v>877</v>
      </c>
      <c r="D5" s="119">
        <f>'2565-คณะ,สำนัก'!F39</f>
        <v>3271.21</v>
      </c>
      <c r="E5" s="125">
        <f>'2566-คณะ,สำนัก'!E39</f>
        <v>611</v>
      </c>
      <c r="F5" s="126">
        <f>'2566-คณะ,สำนัก'!F39</f>
        <v>3403.27</v>
      </c>
    </row>
    <row r="6" spans="2:6" x14ac:dyDescent="0.5">
      <c r="B6" s="54" t="s">
        <v>17</v>
      </c>
      <c r="C6" s="55">
        <f>'2565-คณะ,สำนัก'!G39</f>
        <v>1400</v>
      </c>
      <c r="D6" s="119">
        <f>'2565-คณะ,สำนัก'!H39</f>
        <v>5572</v>
      </c>
      <c r="E6" s="55">
        <f>'2566-คณะ,สำนัก'!G39</f>
        <v>806</v>
      </c>
      <c r="F6" s="119">
        <f>'2566-คณะ,สำนัก'!H39</f>
        <v>4481.3599999999997</v>
      </c>
    </row>
    <row r="7" spans="2:6" x14ac:dyDescent="0.5">
      <c r="B7" s="54" t="s">
        <v>18</v>
      </c>
      <c r="C7" s="55">
        <f>'2565-คณะ,สำนัก'!I39</f>
        <v>1663</v>
      </c>
      <c r="D7" s="119">
        <f>'2565-คณะ,สำนัก'!J39</f>
        <v>6385.92</v>
      </c>
      <c r="E7" s="55">
        <f>'2566-คณะ,สำนัก'!I39</f>
        <v>507</v>
      </c>
      <c r="F7" s="119">
        <f>'2566-คณะ,สำนัก'!J39</f>
        <v>2844.27</v>
      </c>
    </row>
    <row r="8" spans="2:6" x14ac:dyDescent="0.5">
      <c r="B8" s="54" t="s">
        <v>19</v>
      </c>
      <c r="C8" s="55">
        <f>'2565-คณะ,สำนัก'!K39</f>
        <v>1114</v>
      </c>
      <c r="D8" s="119">
        <f>'2565-คณะ,สำนัก'!L39</f>
        <v>4701.08</v>
      </c>
      <c r="E8" s="55">
        <f>'2566-คณะ,สำนัก'!K39</f>
        <v>799</v>
      </c>
      <c r="F8" s="119">
        <f>'2566-คณะ,สำนัก'!L39</f>
        <v>3939.0699999999997</v>
      </c>
    </row>
    <row r="9" spans="2:6" x14ac:dyDescent="0.5">
      <c r="B9" s="54" t="s">
        <v>20</v>
      </c>
      <c r="C9" s="55">
        <f>'2565-คณะ,สำนัก'!M39</f>
        <v>937</v>
      </c>
      <c r="D9" s="119">
        <f>'2565-คณะ,สำนัก'!N39</f>
        <v>3991.62</v>
      </c>
      <c r="E9" s="160">
        <f>'2566-คณะ,สำนัก'!M39</f>
        <v>481</v>
      </c>
      <c r="F9" s="126">
        <f>'2566-คณะ,สำนัก'!N39</f>
        <v>2414.62</v>
      </c>
    </row>
    <row r="10" spans="2:6" x14ac:dyDescent="0.5">
      <c r="B10" s="54" t="s">
        <v>21</v>
      </c>
      <c r="C10" s="55">
        <f>'2565-คณะ,สำนัก'!O39</f>
        <v>697</v>
      </c>
      <c r="D10" s="119">
        <f>'2565-คณะ,สำนัก'!P39</f>
        <v>2850.73</v>
      </c>
      <c r="E10" s="125">
        <f>'2566-คณะ,สำนัก'!O39</f>
        <v>536</v>
      </c>
      <c r="F10" s="126">
        <f>'2566-คณะ,สำนัก'!P39</f>
        <v>2658.56</v>
      </c>
    </row>
    <row r="11" spans="2:6" x14ac:dyDescent="0.5">
      <c r="B11" s="54" t="s">
        <v>22</v>
      </c>
      <c r="C11" s="55">
        <f>'2565-คณะ,สำนัก'!Q39</f>
        <v>729</v>
      </c>
      <c r="D11" s="119">
        <f>'2565-คณะ,สำนัก'!R39</f>
        <v>3061.8</v>
      </c>
      <c r="E11" s="125">
        <f>'2566-คณะ,สำนัก'!Q39</f>
        <v>511</v>
      </c>
      <c r="F11" s="126">
        <f>'2566-คณะ,สำนัก'!R39</f>
        <v>2519.23</v>
      </c>
    </row>
    <row r="12" spans="2:6" x14ac:dyDescent="0.5">
      <c r="B12" s="54" t="s">
        <v>23</v>
      </c>
      <c r="C12" s="55">
        <f>'2565-คณะ,สำนัก'!S39</f>
        <v>332</v>
      </c>
      <c r="D12" s="119">
        <f>'2565-คณะ,สำนัก'!T39</f>
        <v>1640.0800000000002</v>
      </c>
      <c r="E12" s="125">
        <f>'2566-คณะ,สำนัก'!S39</f>
        <v>376</v>
      </c>
      <c r="F12" s="126">
        <f>'2566-คณะ,สำนัก'!T39</f>
        <v>1571.6799999999998</v>
      </c>
    </row>
    <row r="13" spans="2:6" x14ac:dyDescent="0.5">
      <c r="B13" s="54" t="s">
        <v>24</v>
      </c>
      <c r="C13" s="55">
        <f>'2565-คณะ,สำนัก'!U39</f>
        <v>332</v>
      </c>
      <c r="D13" s="119">
        <f>'2565-คณะ,สำนัก'!V39</f>
        <v>1610.1999999999998</v>
      </c>
      <c r="E13" s="55">
        <f>'2566-คณะ,สำนัก'!U39</f>
        <v>385</v>
      </c>
      <c r="F13" s="119">
        <f>'2566-คณะ,สำนัก'!V39</f>
        <v>1582.3500000000001</v>
      </c>
    </row>
    <row r="14" spans="2:6" ht="19.2" customHeight="1" x14ac:dyDescent="0.5">
      <c r="B14" s="54" t="s">
        <v>25</v>
      </c>
      <c r="C14" s="55">
        <f>'2565-คณะ,สำนัก'!W39</f>
        <v>368</v>
      </c>
      <c r="D14" s="119">
        <f>'2565-คณะ,สำนัก'!X39</f>
        <v>1821.6000000000001</v>
      </c>
      <c r="E14" s="55">
        <f>'2566-คณะ,สำนัก'!W39</f>
        <v>681</v>
      </c>
      <c r="F14" s="119">
        <f>'2566-คณะ,สำนัก'!X39</f>
        <v>2826.15</v>
      </c>
    </row>
    <row r="15" spans="2:6" x14ac:dyDescent="0.5">
      <c r="B15" s="54" t="s">
        <v>26</v>
      </c>
      <c r="C15" s="55">
        <f>'2565-คณะ,สำนัก'!Y39</f>
        <v>748</v>
      </c>
      <c r="D15" s="119">
        <f>'2565-คณะ,สำนัก'!Z39</f>
        <v>3612.84</v>
      </c>
      <c r="E15" s="55">
        <f>'2566-คณะ,สำนัก'!Y39</f>
        <v>181</v>
      </c>
      <c r="F15" s="119">
        <f>'2566-คณะ,สำนัก'!Z39</f>
        <v>731.24</v>
      </c>
    </row>
    <row r="30" spans="2:6" x14ac:dyDescent="0.5">
      <c r="B30" s="49" t="s">
        <v>12</v>
      </c>
      <c r="C30" s="50" t="str">
        <f>C2</f>
        <v>ศูนย์วิจัยพลังงาน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3462.36</v>
      </c>
      <c r="D32" s="119"/>
      <c r="E32" s="55">
        <f>F4</f>
        <v>6444.38</v>
      </c>
      <c r="F32" s="122"/>
    </row>
    <row r="33" spans="2:6" x14ac:dyDescent="0.5">
      <c r="B33" s="54" t="s">
        <v>16</v>
      </c>
      <c r="C33" s="55">
        <f t="shared" ref="C33:C43" si="0">D5</f>
        <v>3271.21</v>
      </c>
      <c r="D33" s="119"/>
      <c r="E33" s="55">
        <f t="shared" ref="E33:E43" si="1">F5</f>
        <v>3403.27</v>
      </c>
      <c r="F33" s="122"/>
    </row>
    <row r="34" spans="2:6" x14ac:dyDescent="0.5">
      <c r="B34" s="54" t="s">
        <v>17</v>
      </c>
      <c r="C34" s="55">
        <f t="shared" si="0"/>
        <v>5572</v>
      </c>
      <c r="D34" s="119"/>
      <c r="E34" s="55">
        <f t="shared" si="1"/>
        <v>4481.3599999999997</v>
      </c>
      <c r="F34" s="122"/>
    </row>
    <row r="35" spans="2:6" x14ac:dyDescent="0.5">
      <c r="B35" s="54" t="s">
        <v>18</v>
      </c>
      <c r="C35" s="55">
        <f t="shared" si="0"/>
        <v>6385.92</v>
      </c>
      <c r="D35" s="119"/>
      <c r="E35" s="55">
        <f t="shared" si="1"/>
        <v>2844.27</v>
      </c>
      <c r="F35" s="122"/>
    </row>
    <row r="36" spans="2:6" x14ac:dyDescent="0.5">
      <c r="B36" s="54" t="s">
        <v>19</v>
      </c>
      <c r="C36" s="55">
        <f t="shared" si="0"/>
        <v>4701.08</v>
      </c>
      <c r="D36" s="119"/>
      <c r="E36" s="55">
        <f t="shared" si="1"/>
        <v>3939.0699999999997</v>
      </c>
      <c r="F36" s="122"/>
    </row>
    <row r="37" spans="2:6" x14ac:dyDescent="0.5">
      <c r="B37" s="54" t="s">
        <v>20</v>
      </c>
      <c r="C37" s="55">
        <f t="shared" si="0"/>
        <v>3991.62</v>
      </c>
      <c r="D37" s="119"/>
      <c r="E37" s="55">
        <f t="shared" si="1"/>
        <v>2414.62</v>
      </c>
      <c r="F37" s="122"/>
    </row>
    <row r="38" spans="2:6" x14ac:dyDescent="0.5">
      <c r="B38" s="54" t="s">
        <v>21</v>
      </c>
      <c r="C38" s="55">
        <f t="shared" si="0"/>
        <v>2850.73</v>
      </c>
      <c r="D38" s="119"/>
      <c r="E38" s="55">
        <f t="shared" si="1"/>
        <v>2658.56</v>
      </c>
      <c r="F38" s="122"/>
    </row>
    <row r="39" spans="2:6" x14ac:dyDescent="0.5">
      <c r="B39" s="54" t="s">
        <v>22</v>
      </c>
      <c r="C39" s="55">
        <f t="shared" si="0"/>
        <v>3061.8</v>
      </c>
      <c r="D39" s="119"/>
      <c r="E39" s="55">
        <f t="shared" si="1"/>
        <v>2519.23</v>
      </c>
      <c r="F39" s="122"/>
    </row>
    <row r="40" spans="2:6" x14ac:dyDescent="0.5">
      <c r="B40" s="54" t="s">
        <v>23</v>
      </c>
      <c r="C40" s="55">
        <f t="shared" si="0"/>
        <v>1640.0800000000002</v>
      </c>
      <c r="D40" s="119"/>
      <c r="E40" s="55">
        <f t="shared" si="1"/>
        <v>1571.6799999999998</v>
      </c>
      <c r="F40" s="122"/>
    </row>
    <row r="41" spans="2:6" x14ac:dyDescent="0.5">
      <c r="B41" s="54" t="s">
        <v>24</v>
      </c>
      <c r="C41" s="55">
        <f t="shared" si="0"/>
        <v>1610.1999999999998</v>
      </c>
      <c r="D41" s="119"/>
      <c r="E41" s="55">
        <f t="shared" si="1"/>
        <v>1582.3500000000001</v>
      </c>
      <c r="F41" s="122"/>
    </row>
    <row r="42" spans="2:6" x14ac:dyDescent="0.5">
      <c r="B42" s="54" t="s">
        <v>25</v>
      </c>
      <c r="C42" s="55">
        <f t="shared" si="0"/>
        <v>1821.6000000000001</v>
      </c>
      <c r="D42" s="119"/>
      <c r="E42" s="55">
        <f t="shared" si="1"/>
        <v>2826.15</v>
      </c>
      <c r="F42" s="122"/>
    </row>
    <row r="43" spans="2:6" x14ac:dyDescent="0.5">
      <c r="B43" s="54" t="s">
        <v>26</v>
      </c>
      <c r="C43" s="55">
        <f t="shared" si="0"/>
        <v>3612.84</v>
      </c>
      <c r="D43" s="119"/>
      <c r="E43" s="55">
        <f t="shared" si="1"/>
        <v>731.24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'2566-คณะ,สำนัก'!B37</f>
        <v>สำนักวิจัยและส่งเสริมการเกษตร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'2565-คณะ,สำนัก'!C37</f>
        <v>5620</v>
      </c>
      <c r="D4" s="119">
        <f>'2565-คณะ,สำนัก'!D37</f>
        <v>20569.2</v>
      </c>
      <c r="E4" s="55">
        <f>'2566-คณะ,สำนัก'!C37</f>
        <v>4292</v>
      </c>
      <c r="F4" s="119">
        <f>'2566-คณะ,สำนัก'!D37</f>
        <v>23262.639999999999</v>
      </c>
    </row>
    <row r="5" spans="2:6" x14ac:dyDescent="0.5">
      <c r="B5" s="54" t="s">
        <v>16</v>
      </c>
      <c r="C5" s="55">
        <f>'2565-คณะ,สำนัก'!E37</f>
        <v>4587</v>
      </c>
      <c r="D5" s="119">
        <f>'2565-คณะ,สำนัก'!F37</f>
        <v>17109.510000000002</v>
      </c>
      <c r="E5" s="55">
        <f>'2566-คณะ,สำนัก'!E37</f>
        <v>2845</v>
      </c>
      <c r="F5" s="119">
        <f>'2566-คณะ,สำนัก'!F37</f>
        <v>15846.650000000001</v>
      </c>
    </row>
    <row r="6" spans="2:6" x14ac:dyDescent="0.5">
      <c r="B6" s="54" t="s">
        <v>17</v>
      </c>
      <c r="C6" s="55">
        <f>'2565-คณะ,สำนัก'!G37</f>
        <v>6627</v>
      </c>
      <c r="D6" s="119">
        <f>'2565-คณะ,สำนัก'!H37</f>
        <v>26375.46</v>
      </c>
      <c r="E6" s="55">
        <f>'2566-คณะ,สำนัก'!G37</f>
        <v>2817</v>
      </c>
      <c r="F6" s="119">
        <f>'2566-คณะ,สำนัก'!H37</f>
        <v>15662.519999999999</v>
      </c>
    </row>
    <row r="7" spans="2:6" x14ac:dyDescent="0.5">
      <c r="B7" s="54" t="s">
        <v>18</v>
      </c>
      <c r="C7" s="55">
        <f>'2565-คณะ,สำนัก'!I37</f>
        <v>6767.5</v>
      </c>
      <c r="D7" s="119">
        <f>'2565-คณะ,สำนัก'!J37</f>
        <v>25987.199999999997</v>
      </c>
      <c r="E7" s="55">
        <f>'2566-คณะ,สำนัก'!I37</f>
        <v>6715</v>
      </c>
      <c r="F7" s="119">
        <f>'2566-คณะ,สำนัก'!J37</f>
        <v>37671.15</v>
      </c>
    </row>
    <row r="8" spans="2:6" x14ac:dyDescent="0.5">
      <c r="B8" s="54" t="s">
        <v>19</v>
      </c>
      <c r="C8" s="55">
        <f>'2565-คณะ,สำนัก'!K37</f>
        <v>8825</v>
      </c>
      <c r="D8" s="119">
        <f>'2565-คณะ,สำนัก'!L37</f>
        <v>37241.5</v>
      </c>
      <c r="E8" s="55">
        <f>'2566-คณะ,สำนัก'!K37</f>
        <v>8209</v>
      </c>
      <c r="F8" s="119">
        <f>'2566-คณะ,สำนัก'!L37</f>
        <v>40470.369999999995</v>
      </c>
    </row>
    <row r="9" spans="2:6" x14ac:dyDescent="0.5">
      <c r="B9" s="54" t="s">
        <v>20</v>
      </c>
      <c r="C9" s="55">
        <f>'2565-คณะ,สำนัก'!M37</f>
        <v>8323</v>
      </c>
      <c r="D9" s="119">
        <f>'2565-คณะ,สำนัก'!N37</f>
        <v>35455.979999999996</v>
      </c>
      <c r="E9" s="127">
        <f>'2566-คณะ,สำนัก'!M37</f>
        <v>5500</v>
      </c>
      <c r="F9" s="119">
        <f>'2566-คณะ,สำนัก'!N37</f>
        <v>27609.999999999996</v>
      </c>
    </row>
    <row r="10" spans="2:6" x14ac:dyDescent="0.5">
      <c r="B10" s="54" t="s">
        <v>21</v>
      </c>
      <c r="C10" s="55">
        <f>'2565-คณะ,สำนัก'!O37</f>
        <v>7641</v>
      </c>
      <c r="D10" s="119">
        <f>'2565-คณะ,สำนัก'!P37</f>
        <v>31251.69</v>
      </c>
      <c r="E10" s="125">
        <f>'2566-คณะ,สำนัก'!O37</f>
        <v>8857</v>
      </c>
      <c r="F10" s="126">
        <f>'2566-คณะ,สำนัก'!P37</f>
        <v>43930.719999999994</v>
      </c>
    </row>
    <row r="11" spans="2:6" x14ac:dyDescent="0.5">
      <c r="B11" s="54" t="s">
        <v>22</v>
      </c>
      <c r="C11" s="55">
        <f>'2565-คณะ,สำนัก'!Q37</f>
        <v>8962</v>
      </c>
      <c r="D11" s="119">
        <f>'2565-คณะ,สำนัก'!R37</f>
        <v>37640.400000000001</v>
      </c>
      <c r="E11" s="125">
        <f>'2566-คณะ,สำนัก'!Q37</f>
        <v>7084</v>
      </c>
      <c r="F11" s="126">
        <f>'2566-คณะ,สำนัก'!R37</f>
        <v>34924.120000000003</v>
      </c>
    </row>
    <row r="12" spans="2:6" x14ac:dyDescent="0.5">
      <c r="B12" s="54" t="s">
        <v>23</v>
      </c>
      <c r="C12" s="55">
        <f>'2565-คณะ,สำนัก'!S37</f>
        <v>5631</v>
      </c>
      <c r="D12" s="119">
        <f>'2565-คณะ,สำนัก'!T37</f>
        <v>27817.140000000003</v>
      </c>
      <c r="E12" s="125">
        <f>'2566-คณะ,สำนัก'!S37</f>
        <v>6463</v>
      </c>
      <c r="F12" s="126">
        <f>'2566-คณะ,สำนัก'!T37</f>
        <v>27015.34</v>
      </c>
    </row>
    <row r="13" spans="2:6" x14ac:dyDescent="0.5">
      <c r="B13" s="54" t="s">
        <v>24</v>
      </c>
      <c r="C13" s="55">
        <f>'2565-คณะ,สำนัก'!U37</f>
        <v>4503</v>
      </c>
      <c r="D13" s="119">
        <f>'2565-คณะ,สำนัก'!V37</f>
        <v>21839.550000000003</v>
      </c>
      <c r="E13" s="55">
        <f>'2566-คณะ,สำนัก'!U37</f>
        <v>5539</v>
      </c>
      <c r="F13" s="119">
        <f>'2566-คณะ,สำนัก'!V37</f>
        <v>22765.290000000005</v>
      </c>
    </row>
    <row r="14" spans="2:6" ht="19.2" customHeight="1" x14ac:dyDescent="0.5">
      <c r="B14" s="54" t="s">
        <v>25</v>
      </c>
      <c r="C14" s="55">
        <f>'2565-คณะ,สำนัก'!W37</f>
        <v>4299</v>
      </c>
      <c r="D14" s="119">
        <f>'2565-คณะ,สำนัก'!X37</f>
        <v>21280.05</v>
      </c>
      <c r="E14" s="55">
        <f>'2566-คณะ,สำนัก'!W37</f>
        <v>6731</v>
      </c>
      <c r="F14" s="119">
        <f>'2566-คณะ,สำนัก'!X37</f>
        <v>27933.650000000005</v>
      </c>
    </row>
    <row r="15" spans="2:6" x14ac:dyDescent="0.5">
      <c r="B15" s="54" t="s">
        <v>26</v>
      </c>
      <c r="C15" s="55">
        <f>'2565-คณะ,สำนัก'!Y37</f>
        <v>2893</v>
      </c>
      <c r="D15" s="119">
        <f>'2565-คณะ,สำนัก'!Z37</f>
        <v>13973.19</v>
      </c>
      <c r="E15" s="55">
        <f>'2566-คณะ,สำนัก'!Y37</f>
        <v>905</v>
      </c>
      <c r="F15" s="119">
        <f>'2566-คณะ,สำนัก'!Z37</f>
        <v>3656.2000000000003</v>
      </c>
    </row>
    <row r="30" spans="2:6" x14ac:dyDescent="0.5">
      <c r="B30" s="49" t="s">
        <v>12</v>
      </c>
      <c r="C30" s="50" t="str">
        <f>C2</f>
        <v>สำนักวิจัยและส่งเสริมการเกษตร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20569.2</v>
      </c>
      <c r="D32" s="119"/>
      <c r="E32" s="55">
        <f>F4</f>
        <v>23262.639999999999</v>
      </c>
      <c r="F32" s="122"/>
    </row>
    <row r="33" spans="2:6" x14ac:dyDescent="0.5">
      <c r="B33" s="54" t="s">
        <v>16</v>
      </c>
      <c r="C33" s="55">
        <f t="shared" ref="C33:C43" si="0">D5</f>
        <v>17109.510000000002</v>
      </c>
      <c r="D33" s="119"/>
      <c r="E33" s="55">
        <f t="shared" ref="E33:E43" si="1">F5</f>
        <v>15846.650000000001</v>
      </c>
      <c r="F33" s="122"/>
    </row>
    <row r="34" spans="2:6" x14ac:dyDescent="0.5">
      <c r="B34" s="54" t="s">
        <v>17</v>
      </c>
      <c r="C34" s="55">
        <f t="shared" si="0"/>
        <v>26375.46</v>
      </c>
      <c r="D34" s="119"/>
      <c r="E34" s="55">
        <f t="shared" si="1"/>
        <v>15662.519999999999</v>
      </c>
      <c r="F34" s="122"/>
    </row>
    <row r="35" spans="2:6" x14ac:dyDescent="0.5">
      <c r="B35" s="54" t="s">
        <v>18</v>
      </c>
      <c r="C35" s="55">
        <f t="shared" si="0"/>
        <v>25987.199999999997</v>
      </c>
      <c r="D35" s="119"/>
      <c r="E35" s="55">
        <f t="shared" si="1"/>
        <v>37671.15</v>
      </c>
      <c r="F35" s="122"/>
    </row>
    <row r="36" spans="2:6" x14ac:dyDescent="0.5">
      <c r="B36" s="54" t="s">
        <v>19</v>
      </c>
      <c r="C36" s="55">
        <f t="shared" si="0"/>
        <v>37241.5</v>
      </c>
      <c r="D36" s="119"/>
      <c r="E36" s="55">
        <f t="shared" si="1"/>
        <v>40470.369999999995</v>
      </c>
      <c r="F36" s="122"/>
    </row>
    <row r="37" spans="2:6" x14ac:dyDescent="0.5">
      <c r="B37" s="54" t="s">
        <v>20</v>
      </c>
      <c r="C37" s="55">
        <f t="shared" si="0"/>
        <v>35455.979999999996</v>
      </c>
      <c r="D37" s="119"/>
      <c r="E37" s="55">
        <f t="shared" si="1"/>
        <v>27609.999999999996</v>
      </c>
      <c r="F37" s="122"/>
    </row>
    <row r="38" spans="2:6" x14ac:dyDescent="0.5">
      <c r="B38" s="54" t="s">
        <v>21</v>
      </c>
      <c r="C38" s="55">
        <f t="shared" si="0"/>
        <v>31251.69</v>
      </c>
      <c r="D38" s="119"/>
      <c r="E38" s="55">
        <f t="shared" si="1"/>
        <v>43930.719999999994</v>
      </c>
      <c r="F38" s="122"/>
    </row>
    <row r="39" spans="2:6" x14ac:dyDescent="0.5">
      <c r="B39" s="54" t="s">
        <v>22</v>
      </c>
      <c r="C39" s="55">
        <f t="shared" si="0"/>
        <v>37640.400000000001</v>
      </c>
      <c r="D39" s="119"/>
      <c r="E39" s="55">
        <f t="shared" si="1"/>
        <v>34924.120000000003</v>
      </c>
      <c r="F39" s="122"/>
    </row>
    <row r="40" spans="2:6" x14ac:dyDescent="0.5">
      <c r="B40" s="54" t="s">
        <v>23</v>
      </c>
      <c r="C40" s="55">
        <f t="shared" si="0"/>
        <v>27817.140000000003</v>
      </c>
      <c r="D40" s="119"/>
      <c r="E40" s="55">
        <f t="shared" si="1"/>
        <v>27015.34</v>
      </c>
      <c r="F40" s="122"/>
    </row>
    <row r="41" spans="2:6" x14ac:dyDescent="0.5">
      <c r="B41" s="54" t="s">
        <v>24</v>
      </c>
      <c r="C41" s="55">
        <f t="shared" si="0"/>
        <v>21839.550000000003</v>
      </c>
      <c r="D41" s="119"/>
      <c r="E41" s="55">
        <f t="shared" si="1"/>
        <v>22765.290000000005</v>
      </c>
      <c r="F41" s="122"/>
    </row>
    <row r="42" spans="2:6" x14ac:dyDescent="0.5">
      <c r="B42" s="54" t="s">
        <v>25</v>
      </c>
      <c r="C42" s="55">
        <f t="shared" si="0"/>
        <v>21280.05</v>
      </c>
      <c r="D42" s="119"/>
      <c r="E42" s="55">
        <f t="shared" si="1"/>
        <v>27933.650000000005</v>
      </c>
      <c r="F42" s="122"/>
    </row>
    <row r="43" spans="2:6" x14ac:dyDescent="0.5">
      <c r="B43" s="54" t="s">
        <v>26</v>
      </c>
      <c r="C43" s="55">
        <f t="shared" si="0"/>
        <v>13973.19</v>
      </c>
      <c r="D43" s="119"/>
      <c r="E43" s="55">
        <f t="shared" si="1"/>
        <v>3656.2000000000003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4" zoomScaleNormal="100" zoomScaleSheetLayoutView="100" workbookViewId="0">
      <selection activeCell="E18" sqref="E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'2566-คณะ,สำนัก'!B35</f>
        <v>คณะผลิตกรรมการเกษตร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'2565-คณะ,สำนัก'!C35</f>
        <v>42020.72</v>
      </c>
      <c r="D4" s="119">
        <f>'2565-คณะ,สำนัก'!D35</f>
        <v>153705.69228225001</v>
      </c>
      <c r="E4" s="55">
        <f>'2566-คณะ,สำนัก'!C35</f>
        <v>45563.21</v>
      </c>
      <c r="F4" s="119">
        <f>'2566-คณะ,สำนัก'!D35</f>
        <v>246862.27454481978</v>
      </c>
    </row>
    <row r="5" spans="2:6" x14ac:dyDescent="0.5">
      <c r="B5" s="54" t="s">
        <v>16</v>
      </c>
      <c r="C5" s="55">
        <f>'2565-คณะ,สำนัก'!E35</f>
        <v>39811.050000000003</v>
      </c>
      <c r="D5" s="119">
        <f>'2565-คณะ,สำนัก'!F35</f>
        <v>148561.73112318598</v>
      </c>
      <c r="E5" s="55">
        <f>'2566-คณะ,สำนัก'!E35</f>
        <v>39001.25</v>
      </c>
      <c r="F5" s="119">
        <f>'2566-คณะ,สำนัก'!F35</f>
        <v>217325.76760423751</v>
      </c>
    </row>
    <row r="6" spans="2:6" x14ac:dyDescent="0.5">
      <c r="B6" s="54" t="s">
        <v>17</v>
      </c>
      <c r="C6" s="55">
        <f>'2565-คณะ,สำนัก'!G35</f>
        <v>57318.369999999995</v>
      </c>
      <c r="D6" s="119">
        <f>'2565-คณะ,สำนัก'!H35</f>
        <v>228285.55141072071</v>
      </c>
      <c r="E6" s="55">
        <f>'2566-คณะ,สำนัก'!G35</f>
        <v>46210.17</v>
      </c>
      <c r="F6" s="119">
        <f>'2566-คณะ,สำนัก'!H35</f>
        <v>256907.76541472372</v>
      </c>
    </row>
    <row r="7" spans="2:6" x14ac:dyDescent="0.5">
      <c r="B7" s="54" t="s">
        <v>18</v>
      </c>
      <c r="C7" s="55">
        <f>'2565-คณะ,สำนัก'!I35</f>
        <v>55647.61</v>
      </c>
      <c r="D7" s="119">
        <f>'2565-คณะ,สำนัก'!J35</f>
        <v>213764.52094846821</v>
      </c>
      <c r="E7" s="55">
        <f>'2566-คณะ,สำนัก'!I35</f>
        <v>52781.32</v>
      </c>
      <c r="F7" s="119">
        <f>'2566-คณะ,สำนัก'!J35</f>
        <v>296207.84467242594</v>
      </c>
    </row>
    <row r="8" spans="2:6" x14ac:dyDescent="0.5">
      <c r="B8" s="54" t="s">
        <v>19</v>
      </c>
      <c r="C8" s="55">
        <f>'2565-คณะ,สำนัก'!K35</f>
        <v>60398.19</v>
      </c>
      <c r="D8" s="119">
        <f>'2565-คณะ,สำนัก'!L35</f>
        <v>254884.52956758704</v>
      </c>
      <c r="E8" s="55">
        <f>'2566-คณะ,สำนัก'!K35</f>
        <v>67922.14</v>
      </c>
      <c r="F8" s="119">
        <f>'2566-คณะ,สำนัก'!L35</f>
        <v>334931.39977981319</v>
      </c>
    </row>
    <row r="9" spans="2:6" x14ac:dyDescent="0.5">
      <c r="B9" s="54" t="s">
        <v>20</v>
      </c>
      <c r="C9" s="55">
        <f>'2565-คณะ,สำนัก'!M35</f>
        <v>58478.22</v>
      </c>
      <c r="D9" s="119">
        <f>'2565-คณะ,สำนัก'!N35</f>
        <v>249258.05068739055</v>
      </c>
      <c r="E9" s="160">
        <f>'2566-คณะ,สำนัก'!M35</f>
        <v>49896.259999999995</v>
      </c>
      <c r="F9" s="126">
        <f>'2566-คณะ,สำนัก'!N35</f>
        <v>250370.56618887876</v>
      </c>
    </row>
    <row r="10" spans="2:6" x14ac:dyDescent="0.5">
      <c r="B10" s="54" t="s">
        <v>21</v>
      </c>
      <c r="C10" s="55">
        <f>'2565-คณะ,สำนัก'!O35</f>
        <v>56052.18</v>
      </c>
      <c r="D10" s="119">
        <f>'2565-คณะ,สำนัก'!P35</f>
        <v>229319.38340205359</v>
      </c>
      <c r="E10" s="125">
        <f>'2566-คณะ,สำนัก'!O35</f>
        <v>76979.540000000008</v>
      </c>
      <c r="F10" s="126">
        <f>'2566-คณะ,สำนัก'!P35</f>
        <v>381934.65409405687</v>
      </c>
    </row>
    <row r="11" spans="2:6" x14ac:dyDescent="0.5">
      <c r="B11" s="54" t="s">
        <v>22</v>
      </c>
      <c r="C11" s="55">
        <f>'2565-คณะ,สำนัก'!Q35</f>
        <v>68651.819999999992</v>
      </c>
      <c r="D11" s="119">
        <f>'2565-คณะ,สำนัก'!R35</f>
        <v>288447.13645279891</v>
      </c>
      <c r="E11" s="55">
        <f>'2566-คณะ,สำนัก'!Q35</f>
        <v>64061.03</v>
      </c>
      <c r="F11" s="119">
        <f>'2566-คณะ,สำนัก'!R35</f>
        <v>315661.12638219295</v>
      </c>
    </row>
    <row r="12" spans="2:6" x14ac:dyDescent="0.5">
      <c r="B12" s="54" t="s">
        <v>23</v>
      </c>
      <c r="C12" s="55">
        <f>'2565-คณะ,สำนัก'!S35</f>
        <v>66567.66</v>
      </c>
      <c r="D12" s="119">
        <f>'2565-คณะ,สำนัก'!T35</f>
        <v>328783.88567349099</v>
      </c>
      <c r="E12" s="55">
        <f>'2566-คณะ,สำนัก'!S35</f>
        <v>57304.460000000006</v>
      </c>
      <c r="F12" s="119">
        <f>'2566-คณะ,สำนัก'!T35</f>
        <v>239669.90759298796</v>
      </c>
    </row>
    <row r="13" spans="2:6" x14ac:dyDescent="0.5">
      <c r="B13" s="54" t="s">
        <v>24</v>
      </c>
      <c r="C13" s="55">
        <f>'2565-คณะ,สำนัก'!U35</f>
        <v>55125.07</v>
      </c>
      <c r="D13" s="119">
        <f>'2565-คณะ,สำนัก'!V35</f>
        <v>267429.36698980507</v>
      </c>
      <c r="E13" s="55">
        <f>'2566-คณะ,สำนัก'!U35</f>
        <v>56120.92</v>
      </c>
      <c r="F13" s="119">
        <f>'2566-คณะ,สำนัก'!V35</f>
        <v>230699.37613365683</v>
      </c>
    </row>
    <row r="14" spans="2:6" ht="19.2" customHeight="1" x14ac:dyDescent="0.5">
      <c r="B14" s="54" t="s">
        <v>25</v>
      </c>
      <c r="C14" s="55">
        <f>'2565-คณะ,สำนัก'!W35</f>
        <v>47236.15</v>
      </c>
      <c r="D14" s="119">
        <f>'2565-คณะ,สำนัก'!X35</f>
        <v>233881.3605510795</v>
      </c>
      <c r="E14" s="55">
        <f>'2566-คณะ,สำนัก'!W35</f>
        <v>50384.800000000003</v>
      </c>
      <c r="F14" s="119">
        <f>'2566-คณะ,สำนัก'!X35</f>
        <v>208989.89197415198</v>
      </c>
    </row>
    <row r="15" spans="2:6" x14ac:dyDescent="0.5">
      <c r="B15" s="54" t="s">
        <v>26</v>
      </c>
      <c r="C15" s="55">
        <f>'2565-คณะ,สำนัก'!Y35</f>
        <v>46645.07</v>
      </c>
      <c r="D15" s="119">
        <f>'2565-คณะ,สำนัก'!Z35</f>
        <v>225375.73363943878</v>
      </c>
      <c r="E15" s="55">
        <f>'2566-คณะ,สำนัก'!Y35</f>
        <v>38191.47</v>
      </c>
      <c r="F15" s="119">
        <f>'2566-คณะ,สำนัก'!Z35</f>
        <v>154385.14162415452</v>
      </c>
    </row>
    <row r="30" spans="2:6" x14ac:dyDescent="0.5">
      <c r="B30" s="49" t="s">
        <v>12</v>
      </c>
      <c r="C30" s="50" t="str">
        <f>C2</f>
        <v>คณะผลิตกรรมการเกษตร</v>
      </c>
      <c r="D30" s="115"/>
      <c r="E30" s="51"/>
      <c r="F30" s="120"/>
    </row>
    <row r="31" spans="2:6" x14ac:dyDescent="0.5">
      <c r="B31" s="52"/>
      <c r="C31" s="53" t="s">
        <v>80</v>
      </c>
      <c r="D31" s="118"/>
      <c r="E31" s="53" t="s">
        <v>78</v>
      </c>
      <c r="F31" s="121"/>
    </row>
    <row r="32" spans="2:6" x14ac:dyDescent="0.5">
      <c r="B32" s="54" t="s">
        <v>15</v>
      </c>
      <c r="C32" s="55">
        <f>D4</f>
        <v>153705.69228225001</v>
      </c>
      <c r="D32" s="119"/>
      <c r="E32" s="55">
        <f t="shared" ref="E32:E43" si="0">F4</f>
        <v>246862.27454481978</v>
      </c>
      <c r="F32" s="122"/>
    </row>
    <row r="33" spans="2:6" x14ac:dyDescent="0.5">
      <c r="B33" s="54" t="s">
        <v>16</v>
      </c>
      <c r="C33" s="55">
        <f t="shared" ref="C33:C43" si="1">D5</f>
        <v>148561.73112318598</v>
      </c>
      <c r="D33" s="119"/>
      <c r="E33" s="55">
        <f t="shared" si="0"/>
        <v>217325.76760423751</v>
      </c>
      <c r="F33" s="122"/>
    </row>
    <row r="34" spans="2:6" x14ac:dyDescent="0.5">
      <c r="B34" s="54" t="s">
        <v>17</v>
      </c>
      <c r="C34" s="55">
        <f t="shared" si="1"/>
        <v>228285.55141072071</v>
      </c>
      <c r="D34" s="119"/>
      <c r="E34" s="55">
        <f t="shared" si="0"/>
        <v>256907.76541472372</v>
      </c>
      <c r="F34" s="122"/>
    </row>
    <row r="35" spans="2:6" x14ac:dyDescent="0.5">
      <c r="B35" s="54" t="s">
        <v>18</v>
      </c>
      <c r="C35" s="55">
        <f t="shared" si="1"/>
        <v>213764.52094846821</v>
      </c>
      <c r="D35" s="119"/>
      <c r="E35" s="55">
        <f t="shared" si="0"/>
        <v>296207.84467242594</v>
      </c>
      <c r="F35" s="122"/>
    </row>
    <row r="36" spans="2:6" x14ac:dyDescent="0.5">
      <c r="B36" s="54" t="s">
        <v>19</v>
      </c>
      <c r="C36" s="55">
        <f t="shared" si="1"/>
        <v>254884.52956758704</v>
      </c>
      <c r="D36" s="119"/>
      <c r="E36" s="55">
        <f t="shared" si="0"/>
        <v>334931.39977981319</v>
      </c>
      <c r="F36" s="122"/>
    </row>
    <row r="37" spans="2:6" x14ac:dyDescent="0.5">
      <c r="B37" s="54" t="s">
        <v>20</v>
      </c>
      <c r="C37" s="55">
        <f t="shared" si="1"/>
        <v>249258.05068739055</v>
      </c>
      <c r="D37" s="119"/>
      <c r="E37" s="55">
        <f t="shared" si="0"/>
        <v>250370.56618887876</v>
      </c>
      <c r="F37" s="122"/>
    </row>
    <row r="38" spans="2:6" x14ac:dyDescent="0.5">
      <c r="B38" s="54" t="s">
        <v>21</v>
      </c>
      <c r="C38" s="55">
        <f t="shared" si="1"/>
        <v>229319.38340205359</v>
      </c>
      <c r="D38" s="119"/>
      <c r="E38" s="55">
        <f t="shared" si="0"/>
        <v>381934.65409405687</v>
      </c>
      <c r="F38" s="122"/>
    </row>
    <row r="39" spans="2:6" x14ac:dyDescent="0.5">
      <c r="B39" s="54" t="s">
        <v>22</v>
      </c>
      <c r="C39" s="55">
        <f t="shared" si="1"/>
        <v>288447.13645279891</v>
      </c>
      <c r="D39" s="119"/>
      <c r="E39" s="55">
        <f t="shared" si="0"/>
        <v>315661.12638219295</v>
      </c>
      <c r="F39" s="122"/>
    </row>
    <row r="40" spans="2:6" x14ac:dyDescent="0.5">
      <c r="B40" s="54" t="s">
        <v>23</v>
      </c>
      <c r="C40" s="55">
        <f t="shared" si="1"/>
        <v>328783.88567349099</v>
      </c>
      <c r="D40" s="119"/>
      <c r="E40" s="55">
        <f t="shared" si="0"/>
        <v>239669.90759298796</v>
      </c>
      <c r="F40" s="122"/>
    </row>
    <row r="41" spans="2:6" x14ac:dyDescent="0.5">
      <c r="B41" s="54" t="s">
        <v>24</v>
      </c>
      <c r="C41" s="55">
        <f t="shared" si="1"/>
        <v>267429.36698980507</v>
      </c>
      <c r="D41" s="119"/>
      <c r="E41" s="55">
        <f t="shared" si="0"/>
        <v>230699.37613365683</v>
      </c>
      <c r="F41" s="122"/>
    </row>
    <row r="42" spans="2:6" x14ac:dyDescent="0.5">
      <c r="B42" s="54" t="s">
        <v>25</v>
      </c>
      <c r="C42" s="55">
        <f t="shared" si="1"/>
        <v>233881.3605510795</v>
      </c>
      <c r="D42" s="119"/>
      <c r="E42" s="55">
        <f t="shared" si="0"/>
        <v>208989.89197415198</v>
      </c>
      <c r="F42" s="122"/>
    </row>
    <row r="43" spans="2:6" x14ac:dyDescent="0.5">
      <c r="B43" s="54" t="s">
        <v>26</v>
      </c>
      <c r="C43" s="55">
        <f t="shared" si="1"/>
        <v>225375.73363943878</v>
      </c>
      <c r="D43" s="119"/>
      <c r="E43" s="55">
        <f t="shared" si="0"/>
        <v>154385.14162415452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4" zoomScaleNormal="100" zoomScaleSheetLayoutView="100" workbookViewId="0">
      <selection activeCell="E18" sqref="E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'2566-คณะ,สำนัก'!B33</f>
        <v>คณะสถาปัตยกรรมศาสตร์และการออกแบบสิ่งแวดล้อม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'2565-คณะ,สำนัก'!C33</f>
        <v>4449.3999999999996</v>
      </c>
      <c r="D4" s="119">
        <f>'2565-คณะ,สำนัก'!D33</f>
        <v>16284.804</v>
      </c>
      <c r="E4" s="55">
        <f>'2566-คณะ,สำนัก'!C33</f>
        <v>5949.58</v>
      </c>
      <c r="F4" s="119">
        <f>'2566-คณะ,สำนัก'!D33</f>
        <v>32245.651569280002</v>
      </c>
    </row>
    <row r="5" spans="2:6" x14ac:dyDescent="0.5">
      <c r="B5" s="54" t="s">
        <v>16</v>
      </c>
      <c r="C5" s="55">
        <f>'2565-คณะ,สำนัก'!E33</f>
        <v>4326.87</v>
      </c>
      <c r="D5" s="119">
        <f>'2565-คณะ,สำนัก'!F33</f>
        <v>16139.2251</v>
      </c>
      <c r="E5" s="55">
        <f>'2566-คณะ,สำนัก'!E33</f>
        <v>6370.79</v>
      </c>
      <c r="F5" s="119">
        <f>'2566-คณะ,สำนัก'!F33</f>
        <v>35485.460435009998</v>
      </c>
    </row>
    <row r="6" spans="2:6" x14ac:dyDescent="0.5">
      <c r="B6" s="54" t="s">
        <v>17</v>
      </c>
      <c r="C6" s="55">
        <f>'2565-คณะ,สำนัก'!G33</f>
        <v>8913.4</v>
      </c>
      <c r="D6" s="119">
        <f>'2565-คณะ,สำนัก'!H33</f>
        <v>35476.113777599996</v>
      </c>
      <c r="E6" s="55">
        <f>'2566-คณะ,สำนัก'!G33</f>
        <v>9334.39</v>
      </c>
      <c r="F6" s="119">
        <f>'2566-คณะ,สำนัก'!H33</f>
        <v>51898.906544229991</v>
      </c>
    </row>
    <row r="7" spans="2:6" x14ac:dyDescent="0.5">
      <c r="B7" s="54" t="s">
        <v>18</v>
      </c>
      <c r="C7" s="55">
        <f>'2565-คณะ,สำนัก'!I33</f>
        <v>7089.66</v>
      </c>
      <c r="D7" s="119">
        <f>'2565-คณะ,สำนัก'!J33</f>
        <v>27224.294399999999</v>
      </c>
      <c r="E7" s="127">
        <f>'2566-คณะ,สำนัก'!I33</f>
        <v>8442.16</v>
      </c>
      <c r="F7" s="119">
        <f>'2566-คณะ,สำนัก'!J33</f>
        <v>47361.648176000002</v>
      </c>
    </row>
    <row r="8" spans="2:6" x14ac:dyDescent="0.5">
      <c r="B8" s="54" t="s">
        <v>19</v>
      </c>
      <c r="C8" s="55">
        <f>'2565-คณะ,สำนัก'!K33</f>
        <v>9086.83</v>
      </c>
      <c r="D8" s="119">
        <f>'2565-คณะ,สำนัก'!L33</f>
        <v>38346.598343999998</v>
      </c>
      <c r="E8" s="55">
        <f>'2566-คณะ,สำนัก'!K33</f>
        <v>11102.66</v>
      </c>
      <c r="F8" s="119">
        <f>'2566-คณะ,สำนัก'!L33</f>
        <v>54739.253547199995</v>
      </c>
    </row>
    <row r="9" spans="2:6" x14ac:dyDescent="0.5">
      <c r="B9" s="54" t="s">
        <v>20</v>
      </c>
      <c r="C9" s="55">
        <f>'2565-คณะ,สำนัก'!M33</f>
        <v>10124.709999999999</v>
      </c>
      <c r="D9" s="119">
        <f>'2565-คณะ,สำนัก'!N33</f>
        <v>43136.498617599995</v>
      </c>
      <c r="E9" s="127">
        <f>'2566-คณะ,สำนัก'!M33</f>
        <v>10384.700000000001</v>
      </c>
      <c r="F9" s="119">
        <f>'2566-คณะ,สำนัก'!N33</f>
        <v>52126.807926399997</v>
      </c>
    </row>
    <row r="10" spans="2:6" x14ac:dyDescent="0.5">
      <c r="B10" s="54" t="s">
        <v>21</v>
      </c>
      <c r="C10" s="55">
        <f>'2565-คณะ,สำนัก'!O33</f>
        <v>11572.67</v>
      </c>
      <c r="D10" s="119">
        <f>'2565-คณะ,สำนัก'!P33</f>
        <v>47333.439192800004</v>
      </c>
      <c r="E10" s="55">
        <f>'2566-คณะ,สำนัก'!O33</f>
        <v>14815.14</v>
      </c>
      <c r="F10" s="119">
        <f>'2566-คณะ,สำนัก'!P33</f>
        <v>73487.499771079994</v>
      </c>
    </row>
    <row r="11" spans="2:6" x14ac:dyDescent="0.5">
      <c r="B11" s="54" t="s">
        <v>22</v>
      </c>
      <c r="C11" s="55">
        <f>'2565-คณะ,สำนัก'!Q33</f>
        <v>13254.64</v>
      </c>
      <c r="D11" s="119">
        <f>'2565-คณะ,สำนัก'!R33</f>
        <v>55671.311647999995</v>
      </c>
      <c r="E11" s="55">
        <f>'2566-คณะ,สำนัก'!Q33</f>
        <v>10895.74</v>
      </c>
      <c r="F11" s="119">
        <f>'2566-คณะ,สำนัก'!R33</f>
        <v>53712.243940399996</v>
      </c>
    </row>
    <row r="12" spans="2:6" x14ac:dyDescent="0.5">
      <c r="B12" s="54" t="s">
        <v>23</v>
      </c>
      <c r="C12" s="55">
        <f>'2565-คณะ,สำนัก'!S33</f>
        <v>11007.73</v>
      </c>
      <c r="D12" s="119">
        <f>'2565-คณะ,สำนัก'!T33</f>
        <v>54376.745095999999</v>
      </c>
      <c r="E12" s="55">
        <f>'2566-คณะ,สำนัก'!S33</f>
        <v>11300.01</v>
      </c>
      <c r="F12" s="119">
        <f>'2566-คณะ,สำนัก'!T33</f>
        <v>47236.094979599999</v>
      </c>
    </row>
    <row r="13" spans="2:6" x14ac:dyDescent="0.5">
      <c r="B13" s="54" t="s">
        <v>24</v>
      </c>
      <c r="C13" s="55">
        <f>'2565-คณะ,สำนัก'!U33</f>
        <v>8527.58</v>
      </c>
      <c r="D13" s="119">
        <f>'2565-คณะ,สำนัก'!V33</f>
        <v>41359.486680000002</v>
      </c>
      <c r="E13" s="55">
        <f>'2566-คณะ,สำนัก'!U33</f>
        <v>10031.620000000001</v>
      </c>
      <c r="F13" s="119">
        <f>'2566-คณะ,สำนัก'!V33</f>
        <v>41230.545414680004</v>
      </c>
    </row>
    <row r="14" spans="2:6" ht="19.2" customHeight="1" x14ac:dyDescent="0.5">
      <c r="B14" s="54" t="s">
        <v>25</v>
      </c>
      <c r="C14" s="55">
        <f>'2565-คณะ,สำนัก'!W33</f>
        <v>9293.2000000000007</v>
      </c>
      <c r="D14" s="119">
        <f>'2565-คณะ,สำนัก'!X33</f>
        <v>46003.537564800004</v>
      </c>
      <c r="E14" s="55">
        <f>'2566-คณะ,สำนัก'!W33</f>
        <v>9886.51</v>
      </c>
      <c r="F14" s="119">
        <f>'2566-คณะ,สำนัก'!X33</f>
        <v>41025.664792800002</v>
      </c>
    </row>
    <row r="15" spans="2:6" x14ac:dyDescent="0.5">
      <c r="B15" s="54" t="s">
        <v>26</v>
      </c>
      <c r="C15" s="55">
        <f>'2565-คณะ,สำนัก'!Y33</f>
        <v>7382.69</v>
      </c>
      <c r="D15" s="119">
        <f>'2565-คณะ,สำนัก'!Z33</f>
        <v>35660.859428000003</v>
      </c>
      <c r="E15" s="55">
        <f>'2566-คณะ,สำนัก'!Y33</f>
        <v>9302.5400000000009</v>
      </c>
      <c r="F15" s="119">
        <f>'2566-คณะ,สำนัก'!Z33</f>
        <v>37582.13929685</v>
      </c>
    </row>
    <row r="30" spans="2:6" x14ac:dyDescent="0.5">
      <c r="B30" s="49" t="s">
        <v>12</v>
      </c>
      <c r="C30" s="50" t="str">
        <f>C2</f>
        <v>คณะสถาปัตยกรรมศาสตร์และการออกแบบสิ่งแวดล้อม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78</v>
      </c>
      <c r="F31" s="121"/>
    </row>
    <row r="32" spans="2:6" x14ac:dyDescent="0.5">
      <c r="B32" s="54" t="s">
        <v>15</v>
      </c>
      <c r="C32" s="55">
        <f>D4</f>
        <v>16284.804</v>
      </c>
      <c r="D32" s="119"/>
      <c r="E32" s="55">
        <f>F4</f>
        <v>32245.651569280002</v>
      </c>
      <c r="F32" s="122"/>
    </row>
    <row r="33" spans="2:6" x14ac:dyDescent="0.5">
      <c r="B33" s="54" t="s">
        <v>16</v>
      </c>
      <c r="C33" s="55">
        <f t="shared" ref="C33:C43" si="0">D5</f>
        <v>16139.2251</v>
      </c>
      <c r="D33" s="119"/>
      <c r="E33" s="55">
        <f t="shared" ref="E33:E43" si="1">F5</f>
        <v>35485.460435009998</v>
      </c>
      <c r="F33" s="122"/>
    </row>
    <row r="34" spans="2:6" x14ac:dyDescent="0.5">
      <c r="B34" s="54" t="s">
        <v>17</v>
      </c>
      <c r="C34" s="55">
        <f t="shared" si="0"/>
        <v>35476.113777599996</v>
      </c>
      <c r="D34" s="119"/>
      <c r="E34" s="55">
        <f t="shared" si="1"/>
        <v>51898.906544229991</v>
      </c>
      <c r="F34" s="122"/>
    </row>
    <row r="35" spans="2:6" x14ac:dyDescent="0.5">
      <c r="B35" s="54" t="s">
        <v>18</v>
      </c>
      <c r="C35" s="55">
        <f t="shared" si="0"/>
        <v>27224.294399999999</v>
      </c>
      <c r="D35" s="119"/>
      <c r="E35" s="55">
        <f t="shared" si="1"/>
        <v>47361.648176000002</v>
      </c>
      <c r="F35" s="122"/>
    </row>
    <row r="36" spans="2:6" x14ac:dyDescent="0.5">
      <c r="B36" s="54" t="s">
        <v>19</v>
      </c>
      <c r="C36" s="55">
        <f t="shared" si="0"/>
        <v>38346.598343999998</v>
      </c>
      <c r="D36" s="119"/>
      <c r="E36" s="55">
        <f t="shared" si="1"/>
        <v>54739.253547199995</v>
      </c>
      <c r="F36" s="122"/>
    </row>
    <row r="37" spans="2:6" x14ac:dyDescent="0.5">
      <c r="B37" s="54" t="s">
        <v>20</v>
      </c>
      <c r="C37" s="55">
        <f t="shared" si="0"/>
        <v>43136.498617599995</v>
      </c>
      <c r="D37" s="119"/>
      <c r="E37" s="55">
        <f t="shared" si="1"/>
        <v>52126.807926399997</v>
      </c>
      <c r="F37" s="122"/>
    </row>
    <row r="38" spans="2:6" x14ac:dyDescent="0.5">
      <c r="B38" s="54" t="s">
        <v>21</v>
      </c>
      <c r="C38" s="55">
        <f t="shared" si="0"/>
        <v>47333.439192800004</v>
      </c>
      <c r="D38" s="119"/>
      <c r="E38" s="55">
        <f t="shared" si="1"/>
        <v>73487.499771079994</v>
      </c>
      <c r="F38" s="122"/>
    </row>
    <row r="39" spans="2:6" x14ac:dyDescent="0.5">
      <c r="B39" s="54" t="s">
        <v>22</v>
      </c>
      <c r="C39" s="55">
        <f t="shared" si="0"/>
        <v>55671.311647999995</v>
      </c>
      <c r="D39" s="119"/>
      <c r="E39" s="55">
        <f t="shared" si="1"/>
        <v>53712.243940399996</v>
      </c>
      <c r="F39" s="122"/>
    </row>
    <row r="40" spans="2:6" x14ac:dyDescent="0.5">
      <c r="B40" s="54" t="s">
        <v>23</v>
      </c>
      <c r="C40" s="55">
        <f t="shared" si="0"/>
        <v>54376.745095999999</v>
      </c>
      <c r="D40" s="119"/>
      <c r="E40" s="55">
        <f t="shared" si="1"/>
        <v>47236.094979599999</v>
      </c>
      <c r="F40" s="122"/>
    </row>
    <row r="41" spans="2:6" x14ac:dyDescent="0.5">
      <c r="B41" s="54" t="s">
        <v>24</v>
      </c>
      <c r="C41" s="55">
        <f t="shared" si="0"/>
        <v>41359.486680000002</v>
      </c>
      <c r="D41" s="119"/>
      <c r="E41" s="55">
        <f t="shared" si="1"/>
        <v>41230.545414680004</v>
      </c>
      <c r="F41" s="122"/>
    </row>
    <row r="42" spans="2:6" x14ac:dyDescent="0.5">
      <c r="B42" s="54" t="s">
        <v>25</v>
      </c>
      <c r="C42" s="55">
        <f t="shared" si="0"/>
        <v>46003.537564800004</v>
      </c>
      <c r="D42" s="119"/>
      <c r="E42" s="55">
        <f t="shared" si="1"/>
        <v>41025.664792800002</v>
      </c>
      <c r="F42" s="122"/>
    </row>
    <row r="43" spans="2:6" x14ac:dyDescent="0.5">
      <c r="B43" s="54" t="s">
        <v>26</v>
      </c>
      <c r="C43" s="55">
        <f t="shared" si="0"/>
        <v>35660.859428000003</v>
      </c>
      <c r="D43" s="119"/>
      <c r="E43" s="55">
        <f t="shared" si="1"/>
        <v>37582.13929685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E44" sqref="E44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'2566-คณะ,สำนัก'!B31</f>
        <v>คณะเทคโนโลยีสารสนเทศและการสื่อสาร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'2565-คณะ,สำนัก'!C31</f>
        <v>708</v>
      </c>
      <c r="D4" s="119">
        <f>'2565-คณะ,สำนัก'!D31</f>
        <v>2587.9745250000001</v>
      </c>
      <c r="E4" s="55">
        <f>'2566-คณะ,สำนัก'!C31</f>
        <v>1226</v>
      </c>
      <c r="F4" s="119">
        <f>'2566-คณะ,สำนัก'!D31</f>
        <v>6639.7859778800002</v>
      </c>
    </row>
    <row r="5" spans="2:6" x14ac:dyDescent="0.5">
      <c r="B5" s="54" t="s">
        <v>16</v>
      </c>
      <c r="C5" s="55">
        <f>'2565-คณะ,สำนัก'!E31</f>
        <v>829.23999999999069</v>
      </c>
      <c r="D5" s="119">
        <f>'2565-คณะ,สำนัก'!F31</f>
        <v>3095.904948964765</v>
      </c>
      <c r="E5" s="55">
        <f>'2566-คณะ,สำนัก'!E31</f>
        <v>1620.7900000000373</v>
      </c>
      <c r="F5" s="119">
        <f>'2566-คณะ,สำนัก'!F31</f>
        <v>9033.836235415507</v>
      </c>
    </row>
    <row r="6" spans="2:6" x14ac:dyDescent="0.5">
      <c r="B6" s="54" t="s">
        <v>17</v>
      </c>
      <c r="C6" s="55">
        <f>'2565-คณะ,สำนัก'!G31</f>
        <v>1599.6000000000349</v>
      </c>
      <c r="D6" s="119">
        <f>'2565-คณะ,สำนัก'!H31</f>
        <v>6374.2238215561392</v>
      </c>
      <c r="E6" s="55">
        <f>'2566-คณะ,สำนัก'!G31</f>
        <v>1760.4899999999907</v>
      </c>
      <c r="F6" s="119">
        <f>'2566-คณะ,สำนัก'!H31</f>
        <v>9787.1248197188488</v>
      </c>
    </row>
    <row r="7" spans="2:6" x14ac:dyDescent="0.5">
      <c r="B7" s="54" t="s">
        <v>18</v>
      </c>
      <c r="C7" s="55">
        <f>'2565-คณะ,สำนัก'!I31</f>
        <v>847.15999999997439</v>
      </c>
      <c r="D7" s="119">
        <f>'2565-คณะ,สำนัก'!J31</f>
        <v>3255.4932351991015</v>
      </c>
      <c r="E7" s="127">
        <f>'2566-คณะ,สำนัก'!I31</f>
        <v>1440.4400000000023</v>
      </c>
      <c r="F7" s="119">
        <f>'2566-คณะ,สำนัก'!J31</f>
        <v>8085.957546542013</v>
      </c>
    </row>
    <row r="8" spans="2:6" x14ac:dyDescent="0.5">
      <c r="B8" s="54" t="s">
        <v>19</v>
      </c>
      <c r="C8" s="55">
        <f>'2565-คณะ,สำนัก'!K31</f>
        <v>1877</v>
      </c>
      <c r="D8" s="119">
        <f>'2565-คณะ,สำนัก'!L31</f>
        <v>7921.1977121</v>
      </c>
      <c r="E8" s="55">
        <f>'2566-คณะ,สำนัก'!K31</f>
        <v>2411.359999999986</v>
      </c>
      <c r="F8" s="119">
        <f>'2566-คณะ,สำนัก'!L31</f>
        <v>11893.262481116732</v>
      </c>
    </row>
    <row r="9" spans="2:6" x14ac:dyDescent="0.5">
      <c r="B9" s="54" t="s">
        <v>20</v>
      </c>
      <c r="C9" s="55">
        <f>'2565-คณะ,สำนัก'!M31</f>
        <v>2876.5599999999977</v>
      </c>
      <c r="D9" s="119">
        <f>'2565-คณะ,สำนัก'!N31</f>
        <v>12267.588426488788</v>
      </c>
      <c r="E9" s="127">
        <f>'2566-คณะ,สำนัก'!M31</f>
        <v>2004.1199999999953</v>
      </c>
      <c r="F9" s="119">
        <f>'2566-คณะ,สำนัก'!N31</f>
        <v>10053.815042325576</v>
      </c>
    </row>
    <row r="10" spans="2:6" x14ac:dyDescent="0.5">
      <c r="B10" s="54" t="s">
        <v>21</v>
      </c>
      <c r="C10" s="55">
        <f>'2565-คณะ,สำนัก'!O31</f>
        <v>2744.7600000000093</v>
      </c>
      <c r="D10" s="119">
        <f>'2565-คณะ,สำนัก'!P31</f>
        <v>11231.295850315239</v>
      </c>
      <c r="E10" s="125">
        <f>'2566-คณะ,สำนัก'!O31</f>
        <v>4749.4000000000233</v>
      </c>
      <c r="F10" s="126">
        <f>'2566-คณะ,สำนัก'!P31</f>
        <v>23569.338814248113</v>
      </c>
    </row>
    <row r="11" spans="2:6" x14ac:dyDescent="0.5">
      <c r="B11" s="54" t="s">
        <v>22</v>
      </c>
      <c r="C11" s="55">
        <f>'2565-คณะ,สำนัก'!Q31</f>
        <v>2874.679999999993</v>
      </c>
      <c r="D11" s="119">
        <f>'2565-คณะ,สำนัก'!R31</f>
        <v>12081.847256925972</v>
      </c>
      <c r="E11" s="55">
        <f>'2566-คณะ,สำนัก'!Q31</f>
        <v>3321.4799999999814</v>
      </c>
      <c r="F11" s="119">
        <f>'2566-คณะ,สำนัก'!R31</f>
        <v>16360.790406587907</v>
      </c>
    </row>
    <row r="12" spans="2:6" x14ac:dyDescent="0.5">
      <c r="B12" s="54" t="s">
        <v>23</v>
      </c>
      <c r="C12" s="55">
        <f>'2565-คณะ,สำนัก'!S31</f>
        <v>4271.320000000007</v>
      </c>
      <c r="D12" s="119">
        <f>'2565-คณะ,สำนัก'!T31</f>
        <v>21093.908907982037</v>
      </c>
      <c r="E12" s="55">
        <f>'2566-คณะ,สำนัก'!S31</f>
        <v>4242.320000000007</v>
      </c>
      <c r="F12" s="119">
        <f>'2566-คณะ,สำนัก'!T31</f>
        <v>17747.863656496029</v>
      </c>
    </row>
    <row r="13" spans="2:6" x14ac:dyDescent="0.5">
      <c r="B13" s="54" t="s">
        <v>24</v>
      </c>
      <c r="C13" s="55">
        <f>'2565-คณะ,สำนัก'!U31</f>
        <v>1757.1599999999744</v>
      </c>
      <c r="D13" s="119">
        <f>'2565-คณะ,สำนัก'!V31</f>
        <v>8526.1998173398752</v>
      </c>
      <c r="E13" s="55">
        <f>'2566-คณะ,สำนัก'!U31</f>
        <v>3029.5599999999977</v>
      </c>
      <c r="F13" s="119">
        <f>'2566-คณะ,สำนัก'!V31</f>
        <v>12455.516491642389</v>
      </c>
    </row>
    <row r="14" spans="2:6" ht="19.2" customHeight="1" x14ac:dyDescent="0.5">
      <c r="B14" s="54" t="s">
        <v>25</v>
      </c>
      <c r="C14" s="55">
        <f>'2565-คณะ,สำนัก'!W31</f>
        <v>1639.0400000000373</v>
      </c>
      <c r="D14" s="119">
        <f>'2565-คณะ,สำนัก'!X31</f>
        <v>8116.9999756353836</v>
      </c>
      <c r="E14" s="55">
        <f>'2566-คณะ,สำนัก'!W31</f>
        <v>3804.8800000000047</v>
      </c>
      <c r="F14" s="119">
        <f>'2566-คณะ,สำนัก'!X31</f>
        <v>15776.39021337922</v>
      </c>
    </row>
    <row r="15" spans="2:6" x14ac:dyDescent="0.5">
      <c r="B15" s="54" t="s">
        <v>26</v>
      </c>
      <c r="C15" s="55">
        <f>'2565-คณะ,สำนัก'!Y31</f>
        <v>2432.6399999999558</v>
      </c>
      <c r="D15" s="119">
        <f>'2565-คณะ,สำนัก'!Z31</f>
        <v>11757.152026502186</v>
      </c>
      <c r="E15" s="55">
        <f>'2566-คณะ,สำนัก'!Y31</f>
        <v>1018.5</v>
      </c>
      <c r="F15" s="119">
        <f>'2566-คณะ,สำนัก'!Z31</f>
        <v>4119.0353709750007</v>
      </c>
    </row>
    <row r="30" spans="2:6" x14ac:dyDescent="0.5">
      <c r="B30" s="49" t="s">
        <v>12</v>
      </c>
      <c r="C30" s="50" t="str">
        <f>C2</f>
        <v>คณะเทคโนโลยีสารสนเทศและการสื่อสาร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2587.9745250000001</v>
      </c>
      <c r="D32" s="119"/>
      <c r="E32" s="55">
        <f>F4</f>
        <v>6639.7859778800002</v>
      </c>
      <c r="F32" s="122"/>
    </row>
    <row r="33" spans="2:6" x14ac:dyDescent="0.5">
      <c r="B33" s="54" t="s">
        <v>16</v>
      </c>
      <c r="C33" s="55">
        <f t="shared" ref="C33:C43" si="0">D5</f>
        <v>3095.904948964765</v>
      </c>
      <c r="D33" s="119"/>
      <c r="E33" s="55">
        <f t="shared" ref="E33:E43" si="1">F5</f>
        <v>9033.836235415507</v>
      </c>
      <c r="F33" s="122"/>
    </row>
    <row r="34" spans="2:6" x14ac:dyDescent="0.5">
      <c r="B34" s="54" t="s">
        <v>17</v>
      </c>
      <c r="C34" s="55">
        <f t="shared" si="0"/>
        <v>6374.2238215561392</v>
      </c>
      <c r="D34" s="119"/>
      <c r="E34" s="55">
        <f t="shared" si="1"/>
        <v>9787.1248197188488</v>
      </c>
      <c r="F34" s="122"/>
    </row>
    <row r="35" spans="2:6" x14ac:dyDescent="0.5">
      <c r="B35" s="54" t="s">
        <v>18</v>
      </c>
      <c r="C35" s="55">
        <f t="shared" si="0"/>
        <v>3255.4932351991015</v>
      </c>
      <c r="D35" s="119"/>
      <c r="E35" s="55">
        <f t="shared" si="1"/>
        <v>8085.957546542013</v>
      </c>
      <c r="F35" s="122"/>
    </row>
    <row r="36" spans="2:6" x14ac:dyDescent="0.5">
      <c r="B36" s="54" t="s">
        <v>19</v>
      </c>
      <c r="C36" s="55">
        <f t="shared" si="0"/>
        <v>7921.1977121</v>
      </c>
      <c r="D36" s="119"/>
      <c r="E36" s="55">
        <f t="shared" si="1"/>
        <v>11893.262481116732</v>
      </c>
      <c r="F36" s="122"/>
    </row>
    <row r="37" spans="2:6" x14ac:dyDescent="0.5">
      <c r="B37" s="54" t="s">
        <v>20</v>
      </c>
      <c r="C37" s="55">
        <f t="shared" si="0"/>
        <v>12267.588426488788</v>
      </c>
      <c r="D37" s="119"/>
      <c r="E37" s="55">
        <f t="shared" si="1"/>
        <v>10053.815042325576</v>
      </c>
      <c r="F37" s="122"/>
    </row>
    <row r="38" spans="2:6" x14ac:dyDescent="0.5">
      <c r="B38" s="54" t="s">
        <v>21</v>
      </c>
      <c r="C38" s="55">
        <f t="shared" si="0"/>
        <v>11231.295850315239</v>
      </c>
      <c r="D38" s="119"/>
      <c r="E38" s="55">
        <f t="shared" si="1"/>
        <v>23569.338814248113</v>
      </c>
      <c r="F38" s="122"/>
    </row>
    <row r="39" spans="2:6" x14ac:dyDescent="0.5">
      <c r="B39" s="54" t="s">
        <v>22</v>
      </c>
      <c r="C39" s="55">
        <f t="shared" si="0"/>
        <v>12081.847256925972</v>
      </c>
      <c r="D39" s="119"/>
      <c r="E39" s="55">
        <f t="shared" si="1"/>
        <v>16360.790406587907</v>
      </c>
      <c r="F39" s="122"/>
    </row>
    <row r="40" spans="2:6" x14ac:dyDescent="0.5">
      <c r="B40" s="54" t="s">
        <v>23</v>
      </c>
      <c r="C40" s="55">
        <f t="shared" si="0"/>
        <v>21093.908907982037</v>
      </c>
      <c r="D40" s="119"/>
      <c r="E40" s="55">
        <f t="shared" si="1"/>
        <v>17747.863656496029</v>
      </c>
      <c r="F40" s="122"/>
    </row>
    <row r="41" spans="2:6" x14ac:dyDescent="0.5">
      <c r="B41" s="54" t="s">
        <v>24</v>
      </c>
      <c r="C41" s="55">
        <f t="shared" si="0"/>
        <v>8526.1998173398752</v>
      </c>
      <c r="D41" s="119"/>
      <c r="E41" s="55">
        <f t="shared" si="1"/>
        <v>12455.516491642389</v>
      </c>
      <c r="F41" s="122"/>
    </row>
    <row r="42" spans="2:6" x14ac:dyDescent="0.5">
      <c r="B42" s="54" t="s">
        <v>25</v>
      </c>
      <c r="C42" s="55">
        <f t="shared" si="0"/>
        <v>8116.9999756353836</v>
      </c>
      <c r="D42" s="119"/>
      <c r="E42" s="55">
        <f t="shared" si="1"/>
        <v>15776.39021337922</v>
      </c>
      <c r="F42" s="122"/>
    </row>
    <row r="43" spans="2:6" x14ac:dyDescent="0.5">
      <c r="B43" s="54" t="s">
        <v>26</v>
      </c>
      <c r="C43" s="55">
        <f t="shared" si="0"/>
        <v>11757.152026502186</v>
      </c>
      <c r="D43" s="119"/>
      <c r="E43" s="55">
        <f t="shared" si="1"/>
        <v>4119.0353709750007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'2566-คณะ,สำนัก'!B29</f>
        <v>คณะเศรษฐศาสตร์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'2565-คณะ,สำนัก'!C29</f>
        <v>2262.19</v>
      </c>
      <c r="D4" s="119">
        <f>'2565-คณะ,สำนัก'!D29</f>
        <v>8269.0538004375012</v>
      </c>
      <c r="E4" s="55">
        <f>'2566-คณะ,สำนัก'!C29</f>
        <v>3831.4</v>
      </c>
      <c r="F4" s="119">
        <f>'2566-คณะ,สำนัก'!D29</f>
        <v>20750.143552732003</v>
      </c>
    </row>
    <row r="5" spans="2:6" x14ac:dyDescent="0.5">
      <c r="B5" s="54" t="s">
        <v>16</v>
      </c>
      <c r="C5" s="55">
        <f>'2565-คณะ,สำนัก'!E29</f>
        <v>2774.91</v>
      </c>
      <c r="D5" s="119">
        <f>'2565-คณะ,สำนัก'!F29</f>
        <v>10359.917034793199</v>
      </c>
      <c r="E5" s="55">
        <f>'2566-คณะ,สำนัก'!E29</f>
        <v>4241.3</v>
      </c>
      <c r="F5" s="119">
        <f>'2566-คณะ,สำนัก'!F29</f>
        <v>23639.835898091002</v>
      </c>
    </row>
    <row r="6" spans="2:6" x14ac:dyDescent="0.5">
      <c r="B6" s="54" t="s">
        <v>17</v>
      </c>
      <c r="C6" s="55">
        <f>'2565-คณะ,สำนัก'!G29</f>
        <v>6739.2</v>
      </c>
      <c r="D6" s="119">
        <f>'2565-คณะ,สำนัก'!H29</f>
        <v>26854.944472512001</v>
      </c>
      <c r="E6" s="55">
        <f>'2566-คณะ,สำนัก'!G29</f>
        <v>6680.69</v>
      </c>
      <c r="F6" s="119">
        <f>'2566-คณะ,สำนัก'!H29</f>
        <v>37140.084244640901</v>
      </c>
    </row>
    <row r="7" spans="2:6" x14ac:dyDescent="0.5">
      <c r="B7" s="54" t="s">
        <v>18</v>
      </c>
      <c r="C7" s="55">
        <f>'2565-คณะ,สำนัก'!I29</f>
        <v>4040.7</v>
      </c>
      <c r="D7" s="119">
        <f>'2565-คณะ,สำนัก'!J29</f>
        <v>15527.729726934</v>
      </c>
      <c r="E7" s="127">
        <f>'2566-คณะ,สำนัก'!I29</f>
        <v>5247.77</v>
      </c>
      <c r="F7" s="119">
        <f>'2566-คณะ,สำนัก'!J29</f>
        <v>29458.530333798502</v>
      </c>
    </row>
    <row r="8" spans="2:6" x14ac:dyDescent="0.5">
      <c r="B8" s="54" t="s">
        <v>19</v>
      </c>
      <c r="C8" s="55">
        <f>'2565-คณะ,สำนัก'!K29</f>
        <v>5494.03</v>
      </c>
      <c r="D8" s="119">
        <f>'2565-คณะ,สำนัก'!L29</f>
        <v>23185.560930318999</v>
      </c>
      <c r="E8" s="55">
        <f>'2566-คณะ,สำนัก'!K29</f>
        <v>7202.04</v>
      </c>
      <c r="F8" s="119">
        <f>'2566-คณะ,สำนัก'!L29</f>
        <v>35521.760383975197</v>
      </c>
    </row>
    <row r="9" spans="2:6" x14ac:dyDescent="0.5">
      <c r="B9" s="54" t="s">
        <v>20</v>
      </c>
      <c r="C9" s="55">
        <f>'2565-คณะ,สำนัก'!M29</f>
        <v>5845.54</v>
      </c>
      <c r="D9" s="119">
        <f>'2565-คณะ,สำนัก'!N29</f>
        <v>24929.317952894198</v>
      </c>
      <c r="E9" s="127">
        <f>'2566-คณะ,สำนัก'!M29</f>
        <v>9375.07</v>
      </c>
      <c r="F9" s="119">
        <f>'2566-คณะ,สำนัก'!N29</f>
        <v>47030.726597636596</v>
      </c>
    </row>
    <row r="10" spans="2:6" x14ac:dyDescent="0.5">
      <c r="B10" s="54" t="s">
        <v>21</v>
      </c>
      <c r="C10" s="55">
        <f>'2565-คณะ,สำนัก'!O29</f>
        <v>8137.77</v>
      </c>
      <c r="D10" s="119">
        <f>'2565-คณะ,สำนัก'!P29</f>
        <v>33298.977845720401</v>
      </c>
      <c r="E10" s="55">
        <f>'2566-คณะ,สำนัก'!O29</f>
        <v>14916.51</v>
      </c>
      <c r="F10" s="119">
        <f>'2566-คณะ,สำนัก'!P29</f>
        <v>74024.566917109201</v>
      </c>
    </row>
    <row r="11" spans="2:6" x14ac:dyDescent="0.5">
      <c r="B11" s="54" t="s">
        <v>22</v>
      </c>
      <c r="C11" s="55">
        <f>'2565-คณะ,สำนัก'!Q29</f>
        <v>10377.64</v>
      </c>
      <c r="D11" s="119">
        <f>'2565-คณะ,สำนัก'!R29</f>
        <v>43615.658566298</v>
      </c>
      <c r="E11" s="125">
        <f>'2566-คณะ,สำนัก'!Q29</f>
        <v>13286</v>
      </c>
      <c r="F11" s="126">
        <f>'2566-คณะ,สำนัก'!R29</f>
        <v>65443.555686599997</v>
      </c>
    </row>
    <row r="12" spans="2:6" x14ac:dyDescent="0.5">
      <c r="B12" s="54" t="s">
        <v>23</v>
      </c>
      <c r="C12" s="55">
        <f>'2565-คณะ,สำนัก'!S29</f>
        <v>9362.17</v>
      </c>
      <c r="D12" s="119">
        <f>'2565-คณะ,สำนัก'!T29</f>
        <v>46235.065778504504</v>
      </c>
      <c r="E12" s="55">
        <f>'2566-คณะ,สำนัก'!S29</f>
        <v>12426.49</v>
      </c>
      <c r="F12" s="119">
        <f>'2566-คณะ,สำนัก'!T29</f>
        <v>51986.566371421999</v>
      </c>
    </row>
    <row r="13" spans="2:6" x14ac:dyDescent="0.5">
      <c r="B13" s="54" t="s">
        <v>24</v>
      </c>
      <c r="C13" s="55">
        <f>'2565-คณะ,สำนัก'!U29</f>
        <v>7287.77</v>
      </c>
      <c r="D13" s="119">
        <f>'2565-คณะ,สำนัก'!V29</f>
        <v>35362.165791855004</v>
      </c>
      <c r="E13" s="55">
        <f>'2566-คณะ,สำนัก'!U29</f>
        <v>10421.81</v>
      </c>
      <c r="F13" s="119">
        <f>'2566-คณะ,สำนัก'!V29</f>
        <v>42847.484891457396</v>
      </c>
    </row>
    <row r="14" spans="2:6" ht="19.2" customHeight="1" x14ac:dyDescent="0.5">
      <c r="B14" s="54" t="s">
        <v>25</v>
      </c>
      <c r="C14" s="55">
        <f>'2565-คณะ,สำนัก'!W29</f>
        <v>5451.38</v>
      </c>
      <c r="D14" s="119">
        <f>'2565-คณะ,สำนัก'!X29</f>
        <v>26996.809917499399</v>
      </c>
      <c r="E14" s="55">
        <f>'2566-คณะ,สำนัก'!W29</f>
        <v>6964.73</v>
      </c>
      <c r="F14" s="119">
        <f>'2566-คณะ,สำนัก'!X29</f>
        <v>28878.255874253198</v>
      </c>
    </row>
    <row r="15" spans="2:6" x14ac:dyDescent="0.5">
      <c r="B15" s="54" t="s">
        <v>26</v>
      </c>
      <c r="C15" s="55">
        <f>'2565-คณะ,สำนัก'!Y29</f>
        <v>4798.74</v>
      </c>
      <c r="D15" s="119">
        <f>'2565-คณะ,สำนัก'!Z29</f>
        <v>23192.710682903402</v>
      </c>
      <c r="E15" s="55">
        <f>'2566-คณะ,สำนัก'!Y29</f>
        <v>7272.89</v>
      </c>
      <c r="F15" s="119">
        <f>'2566-คณะ,สำนัก'!Z29</f>
        <v>29413.147922641503</v>
      </c>
    </row>
    <row r="30" spans="2:6" x14ac:dyDescent="0.5">
      <c r="B30" s="49" t="s">
        <v>12</v>
      </c>
      <c r="C30" s="50" t="str">
        <f>C2</f>
        <v>คณะเศรษฐศาสตร์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8269.0538004375012</v>
      </c>
      <c r="D32" s="119"/>
      <c r="E32" s="55">
        <f>F4</f>
        <v>20750.143552732003</v>
      </c>
      <c r="F32" s="122"/>
    </row>
    <row r="33" spans="2:6" x14ac:dyDescent="0.5">
      <c r="B33" s="54" t="s">
        <v>16</v>
      </c>
      <c r="C33" s="55">
        <f t="shared" ref="C33:C43" si="0">D5</f>
        <v>10359.917034793199</v>
      </c>
      <c r="D33" s="119"/>
      <c r="E33" s="55">
        <f t="shared" ref="E33:E43" si="1">F5</f>
        <v>23639.835898091002</v>
      </c>
      <c r="F33" s="122"/>
    </row>
    <row r="34" spans="2:6" x14ac:dyDescent="0.5">
      <c r="B34" s="54" t="s">
        <v>17</v>
      </c>
      <c r="C34" s="55">
        <f t="shared" si="0"/>
        <v>26854.944472512001</v>
      </c>
      <c r="D34" s="119"/>
      <c r="E34" s="55">
        <f t="shared" si="1"/>
        <v>37140.084244640901</v>
      </c>
      <c r="F34" s="122"/>
    </row>
    <row r="35" spans="2:6" x14ac:dyDescent="0.5">
      <c r="B35" s="54" t="s">
        <v>18</v>
      </c>
      <c r="C35" s="55">
        <f t="shared" si="0"/>
        <v>15527.729726934</v>
      </c>
      <c r="D35" s="119"/>
      <c r="E35" s="55">
        <f t="shared" si="1"/>
        <v>29458.530333798502</v>
      </c>
      <c r="F35" s="122"/>
    </row>
    <row r="36" spans="2:6" x14ac:dyDescent="0.5">
      <c r="B36" s="54" t="s">
        <v>19</v>
      </c>
      <c r="C36" s="55">
        <f t="shared" si="0"/>
        <v>23185.560930318999</v>
      </c>
      <c r="D36" s="119"/>
      <c r="E36" s="55">
        <f t="shared" si="1"/>
        <v>35521.760383975197</v>
      </c>
      <c r="F36" s="122"/>
    </row>
    <row r="37" spans="2:6" x14ac:dyDescent="0.5">
      <c r="B37" s="54" t="s">
        <v>20</v>
      </c>
      <c r="C37" s="55">
        <f t="shared" si="0"/>
        <v>24929.317952894198</v>
      </c>
      <c r="D37" s="119"/>
      <c r="E37" s="55">
        <f t="shared" si="1"/>
        <v>47030.726597636596</v>
      </c>
      <c r="F37" s="122"/>
    </row>
    <row r="38" spans="2:6" x14ac:dyDescent="0.5">
      <c r="B38" s="54" t="s">
        <v>21</v>
      </c>
      <c r="C38" s="55">
        <f t="shared" si="0"/>
        <v>33298.977845720401</v>
      </c>
      <c r="D38" s="119"/>
      <c r="E38" s="55">
        <f t="shared" si="1"/>
        <v>74024.566917109201</v>
      </c>
      <c r="F38" s="122"/>
    </row>
    <row r="39" spans="2:6" x14ac:dyDescent="0.5">
      <c r="B39" s="54" t="s">
        <v>22</v>
      </c>
      <c r="C39" s="55">
        <f t="shared" si="0"/>
        <v>43615.658566298</v>
      </c>
      <c r="D39" s="119"/>
      <c r="E39" s="55">
        <f t="shared" si="1"/>
        <v>65443.555686599997</v>
      </c>
      <c r="F39" s="122"/>
    </row>
    <row r="40" spans="2:6" x14ac:dyDescent="0.5">
      <c r="B40" s="54" t="s">
        <v>23</v>
      </c>
      <c r="C40" s="55">
        <f t="shared" si="0"/>
        <v>46235.065778504504</v>
      </c>
      <c r="D40" s="119"/>
      <c r="E40" s="55">
        <f t="shared" si="1"/>
        <v>51986.566371421999</v>
      </c>
      <c r="F40" s="122"/>
    </row>
    <row r="41" spans="2:6" x14ac:dyDescent="0.5">
      <c r="B41" s="54" t="s">
        <v>24</v>
      </c>
      <c r="C41" s="55">
        <f t="shared" si="0"/>
        <v>35362.165791855004</v>
      </c>
      <c r="D41" s="119"/>
      <c r="E41" s="55">
        <f t="shared" si="1"/>
        <v>42847.484891457396</v>
      </c>
      <c r="F41" s="122"/>
    </row>
    <row r="42" spans="2:6" x14ac:dyDescent="0.5">
      <c r="B42" s="54" t="s">
        <v>25</v>
      </c>
      <c r="C42" s="55">
        <f t="shared" si="0"/>
        <v>26996.809917499399</v>
      </c>
      <c r="D42" s="119"/>
      <c r="E42" s="55">
        <f t="shared" si="1"/>
        <v>28878.255874253198</v>
      </c>
      <c r="F42" s="122"/>
    </row>
    <row r="43" spans="2:6" x14ac:dyDescent="0.5">
      <c r="B43" s="54" t="s">
        <v>26</v>
      </c>
      <c r="C43" s="55">
        <f t="shared" si="0"/>
        <v>23192.710682903402</v>
      </c>
      <c r="D43" s="119"/>
      <c r="E43" s="55">
        <f t="shared" si="1"/>
        <v>29413.147922641503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G18" sqref="G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'2566-คณะ,สำนัก'!B27</f>
        <v>คณะวิทยาศาสตร์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'2565-คณะ,สำนัก'!C27</f>
        <v>52772.84</v>
      </c>
      <c r="D4" s="119">
        <f>'2565-คณะ,สำนัก'!D27</f>
        <v>193052.38911037499</v>
      </c>
      <c r="E4" s="55">
        <f>'2566-คณะ,สำนัก'!C27</f>
        <v>66713.06</v>
      </c>
      <c r="F4" s="119">
        <f>'2566-คณะ,สำนัก'!D27</f>
        <v>361485.39928388258</v>
      </c>
    </row>
    <row r="5" spans="2:6" x14ac:dyDescent="0.5">
      <c r="B5" s="54" t="s">
        <v>16</v>
      </c>
      <c r="C5" s="55">
        <f>'2565-คณะ,สำนัก'!E27</f>
        <v>64201.699999999953</v>
      </c>
      <c r="D5" s="119">
        <f>'2565-คณะ,สำนัก'!F27</f>
        <v>239575.28909146585</v>
      </c>
      <c r="E5" s="55">
        <f>'2566-คณะ,สำนัก'!E27</f>
        <v>71880.639999999999</v>
      </c>
      <c r="F5" s="119">
        <f>'2566-คณะ,สำนัก'!F27</f>
        <v>400470.57275482884</v>
      </c>
    </row>
    <row r="6" spans="2:6" x14ac:dyDescent="0.5">
      <c r="B6" s="54" t="s">
        <v>17</v>
      </c>
      <c r="C6" s="55">
        <f>'2565-คณะ,สำนัก'!G27</f>
        <v>110487.47000000007</v>
      </c>
      <c r="D6" s="119">
        <f>'2565-คณะ,สำนัก'!H27</f>
        <v>439980.38790900417</v>
      </c>
      <c r="E6" s="127">
        <f>'2566-คณะ,สำนัก'!G27</f>
        <v>94626.61</v>
      </c>
      <c r="F6" s="119">
        <f>'2566-คณะ,สำนัก'!H27</f>
        <v>526101.45482775988</v>
      </c>
    </row>
    <row r="7" spans="2:6" x14ac:dyDescent="0.5">
      <c r="B7" s="54" t="s">
        <v>18</v>
      </c>
      <c r="C7" s="55">
        <f>'2565-คณะ,สำนัก'!I27</f>
        <v>83132.51999999996</v>
      </c>
      <c r="D7" s="119">
        <f>'2565-คณะ,สำนัก'!J27</f>
        <v>319339.58946089388</v>
      </c>
      <c r="E7" s="127">
        <f>'2566-คณะ,สำนัก'!I27</f>
        <v>91620.150000000009</v>
      </c>
      <c r="F7" s="119">
        <f>'2566-คณะ,สำนัก'!J27</f>
        <v>514094.98519783356</v>
      </c>
    </row>
    <row r="8" spans="2:6" x14ac:dyDescent="0.5">
      <c r="B8" s="54" t="s">
        <v>19</v>
      </c>
      <c r="C8" s="55">
        <f>'2565-คณะ,สำนัก'!K27</f>
        <v>96862.260000000009</v>
      </c>
      <c r="D8" s="119">
        <f>'2565-คณะ,สำนัก'!L27</f>
        <v>408764.66465106898</v>
      </c>
      <c r="E8" s="55">
        <f>'2566-คณะ,สำนัก'!K27</f>
        <v>116180.73</v>
      </c>
      <c r="F8" s="119">
        <f>'2566-คณะ,สำนัก'!L27</f>
        <v>572861.5681349464</v>
      </c>
    </row>
    <row r="9" spans="2:6" x14ac:dyDescent="0.5">
      <c r="B9" s="54" t="s">
        <v>20</v>
      </c>
      <c r="C9" s="55">
        <f>'2565-คณะ,สำนัก'!M27</f>
        <v>105372.08</v>
      </c>
      <c r="D9" s="119">
        <f>'2565-คณะ,สำนัก'!N27</f>
        <v>449095.09318734787</v>
      </c>
      <c r="E9" s="127">
        <f>'2566-คณะ,สำนัก'!M27</f>
        <v>106527.41</v>
      </c>
      <c r="F9" s="119">
        <f>'2566-คณะ,สำนัก'!N27</f>
        <v>534641.267801143</v>
      </c>
    </row>
    <row r="10" spans="2:6" x14ac:dyDescent="0.5">
      <c r="B10" s="54" t="s">
        <v>21</v>
      </c>
      <c r="C10" s="55">
        <f>'2565-คณะ,สำนัก'!O27</f>
        <v>117084.35</v>
      </c>
      <c r="D10" s="119">
        <f>'2565-คณะ,สำนัก'!P27</f>
        <v>478984.80185707519</v>
      </c>
      <c r="E10" s="55">
        <f>'2566-คณะ,สำนัก'!O27</f>
        <v>126895.52799999999</v>
      </c>
      <c r="F10" s="119">
        <f>'2566-คณะ,สำนัก'!P27</f>
        <v>629525.07143418258</v>
      </c>
    </row>
    <row r="11" spans="2:6" x14ac:dyDescent="0.5">
      <c r="B11" s="54" t="s">
        <v>22</v>
      </c>
      <c r="C11" s="55">
        <f>'2565-คณะ,สำนัก'!Q27</f>
        <v>130163.85</v>
      </c>
      <c r="D11" s="119">
        <f>'2565-คณะ,สำนัก'!R27</f>
        <v>546868.37651259208</v>
      </c>
      <c r="E11" s="125">
        <f>'2566-คณะ,สำนัก'!Q27</f>
        <v>117389.19</v>
      </c>
      <c r="F11" s="126">
        <f>'2566-คณะ,สำนัก'!R27</f>
        <v>578544.20000209298</v>
      </c>
    </row>
    <row r="12" spans="2:6" x14ac:dyDescent="0.5">
      <c r="B12" s="54" t="s">
        <v>23</v>
      </c>
      <c r="C12" s="55">
        <f>'2565-คณะ,สำนัก'!S27</f>
        <v>120872.31999999999</v>
      </c>
      <c r="D12" s="119">
        <f>'2565-คณะ,สำนัก'!T27</f>
        <v>597019.98685407452</v>
      </c>
      <c r="E12" s="125">
        <f>'2566-คณะ,สำนัก'!S27</f>
        <v>115506.90000000001</v>
      </c>
      <c r="F12" s="126">
        <f>'2566-คณะ,สำนัก'!T27</f>
        <v>482970.39219575201</v>
      </c>
    </row>
    <row r="13" spans="2:6" x14ac:dyDescent="0.5">
      <c r="B13" s="54" t="s">
        <v>24</v>
      </c>
      <c r="C13" s="55">
        <f>'2565-คณะ,สำนัก'!U27</f>
        <v>100804.86000000002</v>
      </c>
      <c r="D13" s="119">
        <f>'2565-คณะ,สำนัก'!V27</f>
        <v>489016.62304577499</v>
      </c>
      <c r="E13" s="55">
        <f>'2566-คณะ,สำนัก'!U27</f>
        <v>101319.15000000001</v>
      </c>
      <c r="F13" s="119">
        <f>'2566-คณะ,สำนัก'!V27</f>
        <v>416470.00805606984</v>
      </c>
    </row>
    <row r="14" spans="2:6" ht="19.2" customHeight="1" x14ac:dyDescent="0.5">
      <c r="B14" s="54" t="s">
        <v>25</v>
      </c>
      <c r="C14" s="55">
        <f>'2565-คณะ,สำนัก'!W27</f>
        <v>90178.68</v>
      </c>
      <c r="D14" s="119">
        <f>'2565-คณะ,สำนัก'!X27</f>
        <v>446485.18382847903</v>
      </c>
      <c r="E14" s="55">
        <f>'2566-คณะ,สำนัก'!W27</f>
        <v>89918.39</v>
      </c>
      <c r="F14" s="119">
        <f>'2566-คณะ,สำนัก'!X27</f>
        <v>373049.69524714915</v>
      </c>
    </row>
    <row r="15" spans="2:6" x14ac:dyDescent="0.5">
      <c r="B15" s="54" t="s">
        <v>26</v>
      </c>
      <c r="C15" s="55">
        <f>'2565-คณะ,สำนัก'!Y27</f>
        <v>83398.53</v>
      </c>
      <c r="D15" s="119">
        <f>'2565-คณะ,สำนัก'!Z27</f>
        <v>402945.8741532428</v>
      </c>
      <c r="E15" s="55">
        <f>'2566-คณะ,สำนัก'!Y27</f>
        <v>77137.16</v>
      </c>
      <c r="F15" s="119">
        <f>'2566-คณะ,สำนัก'!Z27</f>
        <v>311751.04239145701</v>
      </c>
    </row>
    <row r="30" spans="2:6" x14ac:dyDescent="0.5">
      <c r="B30" s="49" t="s">
        <v>12</v>
      </c>
      <c r="C30" s="50" t="str">
        <f>C2</f>
        <v>คณะวิทยาศาสตร์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193052.38911037499</v>
      </c>
      <c r="D32" s="119"/>
      <c r="E32" s="55">
        <f>F4</f>
        <v>361485.39928388258</v>
      </c>
      <c r="F32" s="122"/>
    </row>
    <row r="33" spans="2:6" x14ac:dyDescent="0.5">
      <c r="B33" s="54" t="s">
        <v>16</v>
      </c>
      <c r="C33" s="55">
        <f t="shared" ref="C33:C43" si="0">D5</f>
        <v>239575.28909146585</v>
      </c>
      <c r="D33" s="119"/>
      <c r="E33" s="55">
        <f t="shared" ref="E33:E43" si="1">F5</f>
        <v>400470.57275482884</v>
      </c>
      <c r="F33" s="122"/>
    </row>
    <row r="34" spans="2:6" x14ac:dyDescent="0.5">
      <c r="B34" s="54" t="s">
        <v>17</v>
      </c>
      <c r="C34" s="55">
        <f t="shared" si="0"/>
        <v>439980.38790900417</v>
      </c>
      <c r="D34" s="119"/>
      <c r="E34" s="55">
        <f t="shared" si="1"/>
        <v>526101.45482775988</v>
      </c>
      <c r="F34" s="122"/>
    </row>
    <row r="35" spans="2:6" x14ac:dyDescent="0.5">
      <c r="B35" s="54" t="s">
        <v>18</v>
      </c>
      <c r="C35" s="55">
        <f t="shared" si="0"/>
        <v>319339.58946089388</v>
      </c>
      <c r="D35" s="119"/>
      <c r="E35" s="55">
        <f t="shared" si="1"/>
        <v>514094.98519783356</v>
      </c>
      <c r="F35" s="122"/>
    </row>
    <row r="36" spans="2:6" x14ac:dyDescent="0.5">
      <c r="B36" s="54" t="s">
        <v>19</v>
      </c>
      <c r="C36" s="55">
        <f t="shared" si="0"/>
        <v>408764.66465106898</v>
      </c>
      <c r="D36" s="119"/>
      <c r="E36" s="55">
        <f t="shared" si="1"/>
        <v>572861.5681349464</v>
      </c>
      <c r="F36" s="122"/>
    </row>
    <row r="37" spans="2:6" x14ac:dyDescent="0.5">
      <c r="B37" s="54" t="s">
        <v>20</v>
      </c>
      <c r="C37" s="55">
        <f t="shared" si="0"/>
        <v>449095.09318734787</v>
      </c>
      <c r="D37" s="119"/>
      <c r="E37" s="55">
        <f t="shared" si="1"/>
        <v>534641.267801143</v>
      </c>
      <c r="F37" s="122"/>
    </row>
    <row r="38" spans="2:6" x14ac:dyDescent="0.5">
      <c r="B38" s="54" t="s">
        <v>21</v>
      </c>
      <c r="C38" s="55">
        <f t="shared" si="0"/>
        <v>478984.80185707519</v>
      </c>
      <c r="D38" s="119"/>
      <c r="E38" s="55">
        <f t="shared" si="1"/>
        <v>629525.07143418258</v>
      </c>
      <c r="F38" s="122"/>
    </row>
    <row r="39" spans="2:6" x14ac:dyDescent="0.5">
      <c r="B39" s="54" t="s">
        <v>22</v>
      </c>
      <c r="C39" s="55">
        <f t="shared" si="0"/>
        <v>546868.37651259208</v>
      </c>
      <c r="D39" s="119"/>
      <c r="E39" s="55">
        <f t="shared" si="1"/>
        <v>578544.20000209298</v>
      </c>
      <c r="F39" s="122"/>
    </row>
    <row r="40" spans="2:6" x14ac:dyDescent="0.5">
      <c r="B40" s="54" t="s">
        <v>23</v>
      </c>
      <c r="C40" s="55">
        <f t="shared" si="0"/>
        <v>597019.98685407452</v>
      </c>
      <c r="D40" s="119"/>
      <c r="E40" s="55">
        <f t="shared" si="1"/>
        <v>482970.39219575201</v>
      </c>
      <c r="F40" s="122"/>
    </row>
    <row r="41" spans="2:6" x14ac:dyDescent="0.5">
      <c r="B41" s="54" t="s">
        <v>24</v>
      </c>
      <c r="C41" s="55">
        <f t="shared" si="0"/>
        <v>489016.62304577499</v>
      </c>
      <c r="D41" s="119"/>
      <c r="E41" s="55">
        <f t="shared" si="1"/>
        <v>416470.00805606984</v>
      </c>
      <c r="F41" s="122"/>
    </row>
    <row r="42" spans="2:6" x14ac:dyDescent="0.5">
      <c r="B42" s="54" t="s">
        <v>25</v>
      </c>
      <c r="C42" s="55">
        <f t="shared" si="0"/>
        <v>446485.18382847903</v>
      </c>
      <c r="D42" s="119"/>
      <c r="E42" s="55">
        <f t="shared" si="1"/>
        <v>373049.69524714915</v>
      </c>
      <c r="F42" s="122"/>
    </row>
    <row r="43" spans="2:6" x14ac:dyDescent="0.5">
      <c r="B43" s="54" t="s">
        <v>26</v>
      </c>
      <c r="C43" s="55">
        <f t="shared" si="0"/>
        <v>402945.8741532428</v>
      </c>
      <c r="D43" s="119"/>
      <c r="E43" s="55">
        <f t="shared" si="1"/>
        <v>311751.04239145701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I21" sqref="I21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'2566-คณะ,สำนัก'!B62</f>
        <v>มหาวิทยาลัยแม่โจ้ - ชุมพร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'2565-คณะ,สำนัก'!C61</f>
        <v>25764.78</v>
      </c>
      <c r="D4" s="119">
        <f>'2565-คณะ,สำนัก'!D61</f>
        <v>112096.07</v>
      </c>
      <c r="E4" s="55">
        <f>'2566-คณะ,สำนัก'!C62</f>
        <v>23348.219999999998</v>
      </c>
      <c r="F4" s="119">
        <f>'2566-คณะ,สำนัก'!D62</f>
        <v>141291.34</v>
      </c>
    </row>
    <row r="5" spans="2:6" x14ac:dyDescent="0.5">
      <c r="B5" s="54" t="s">
        <v>16</v>
      </c>
      <c r="C5" s="55">
        <f>'2565-คณะ,สำนัก'!E61</f>
        <v>23830.149999999998</v>
      </c>
      <c r="D5" s="119">
        <f>'2565-คณะ,สำนัก'!F61</f>
        <v>106152.44</v>
      </c>
      <c r="E5" s="55">
        <f>'2566-คณะ,สำนัก'!E62</f>
        <v>23583.559999999998</v>
      </c>
      <c r="F5" s="119">
        <f>'2566-คณะ,สำนัก'!F62</f>
        <v>145229.35999999999</v>
      </c>
    </row>
    <row r="6" spans="2:6" x14ac:dyDescent="0.5">
      <c r="B6" s="54" t="s">
        <v>17</v>
      </c>
      <c r="C6" s="55">
        <f>'2565-คณะ,สำนัก'!G61</f>
        <v>29655.609999999997</v>
      </c>
      <c r="D6" s="119">
        <f>'[5]2565-คณะ,สำนัก'!H61</f>
        <v>128046.83000000002</v>
      </c>
      <c r="E6" s="55">
        <f>'2566-คณะ,สำนัก'!G62</f>
        <v>27382.61</v>
      </c>
      <c r="F6" s="119">
        <f>'2566-คณะ,สำนัก'!H62</f>
        <v>167797.27</v>
      </c>
    </row>
    <row r="7" spans="2:6" x14ac:dyDescent="0.5">
      <c r="B7" s="54" t="s">
        <v>18</v>
      </c>
      <c r="C7" s="55">
        <f>'[5]2565-คณะ,สำนัก'!I61</f>
        <v>22016.78</v>
      </c>
      <c r="D7" s="119">
        <f>'2565-คณะ,สำนัก'!J61</f>
        <v>98115.34</v>
      </c>
      <c r="E7" s="55">
        <f>'2566-คณะ,สำนัก'!I62</f>
        <v>29023.129999999997</v>
      </c>
      <c r="F7" s="119">
        <f>'2566-คณะ,สำนัก'!J62</f>
        <v>180796.87</v>
      </c>
    </row>
    <row r="8" spans="2:6" x14ac:dyDescent="0.5">
      <c r="B8" s="54" t="s">
        <v>19</v>
      </c>
      <c r="C8" s="55">
        <f>'2565-คณะ,สำนัก'!K61</f>
        <v>22517.07</v>
      </c>
      <c r="D8" s="119">
        <f>'2565-คณะ,สำนัก'!L61</f>
        <v>105893.68000000001</v>
      </c>
      <c r="E8" s="55">
        <f>'2566-คณะ,สำนัก'!K62</f>
        <v>29602.79</v>
      </c>
      <c r="F8" s="119">
        <f>'2566-คณะ,สำนัก'!L62</f>
        <v>160320.22</v>
      </c>
    </row>
    <row r="9" spans="2:6" x14ac:dyDescent="0.5">
      <c r="B9" s="54" t="s">
        <v>20</v>
      </c>
      <c r="C9" s="55">
        <f>'2565-คณะ,สำนัก'!M61</f>
        <v>22466.579999999998</v>
      </c>
      <c r="D9" s="119">
        <f>'2565-คณะ,สำนัก'!N61</f>
        <v>105007.65</v>
      </c>
      <c r="E9" s="55">
        <f>'2566-คณะ,สำนัก'!M62</f>
        <v>25526.54</v>
      </c>
      <c r="F9" s="119">
        <f>'2566-คณะ,สำนัก'!N62</f>
        <v>143355.93</v>
      </c>
    </row>
    <row r="10" spans="2:6" x14ac:dyDescent="0.5">
      <c r="B10" s="54" t="s">
        <v>21</v>
      </c>
      <c r="C10" s="55">
        <f>'2565-คณะ,สำนัก'!O61</f>
        <v>29330.059999999998</v>
      </c>
      <c r="D10" s="119">
        <f>'2565-คณะ,สำนัก'!P61</f>
        <v>133842.78</v>
      </c>
      <c r="E10" s="55">
        <f>'2566-คณะ,สำนัก'!O62</f>
        <v>29290.91</v>
      </c>
      <c r="F10" s="119">
        <f>'2566-คณะ,สำนัก'!P62</f>
        <v>161935.75000000003</v>
      </c>
    </row>
    <row r="11" spans="2:6" x14ac:dyDescent="0.5">
      <c r="B11" s="54" t="s">
        <v>22</v>
      </c>
      <c r="C11" s="55">
        <f>'2565-คณะ,สำนัก'!Q61</f>
        <v>31670.63</v>
      </c>
      <c r="D11" s="119">
        <f>'2565-คณะ,สำนัก'!R61</f>
        <v>146548.03999999998</v>
      </c>
      <c r="E11" s="55">
        <f>'2566-คณะ,สำนัก'!Q62</f>
        <v>28070</v>
      </c>
      <c r="F11" s="119">
        <f>'2566-คณะ,สำนัก'!R62</f>
        <v>155513.33000000005</v>
      </c>
    </row>
    <row r="12" spans="2:6" x14ac:dyDescent="0.5">
      <c r="B12" s="54" t="s">
        <v>23</v>
      </c>
      <c r="C12" s="55">
        <f>'2565-คณะ,สำนัก'!S61</f>
        <v>31208.55</v>
      </c>
      <c r="D12" s="119">
        <f>'2565-คณะ,สำนัก'!T61</f>
        <v>164995.72</v>
      </c>
      <c r="E12" s="55">
        <f>'2566-คณะ,สำนัก'!S62</f>
        <v>30043.83</v>
      </c>
      <c r="F12" s="119">
        <f>'2566-คณะ,สำนัก'!T62</f>
        <v>142500.89000000001</v>
      </c>
    </row>
    <row r="13" spans="2:6" x14ac:dyDescent="0.5">
      <c r="B13" s="54" t="s">
        <v>24</v>
      </c>
      <c r="C13" s="55">
        <f>'2565-คณะ,สำนัก'!U61</f>
        <v>26247.440000000002</v>
      </c>
      <c r="D13" s="119">
        <f>'2565-คณะ,สำนัก'!V61</f>
        <v>137896.99</v>
      </c>
      <c r="E13" s="55">
        <f>'2566-คณะ,สำนัก'!U62</f>
        <v>28877.489999999998</v>
      </c>
      <c r="F13" s="119">
        <f>'2566-คณะ,สำนัก'!V62</f>
        <v>136597.5</v>
      </c>
    </row>
    <row r="14" spans="2:6" ht="19.2" customHeight="1" x14ac:dyDescent="0.5">
      <c r="B14" s="54" t="s">
        <v>25</v>
      </c>
      <c r="C14" s="55">
        <f>'2565-คณะ,สำนัก'!W61</f>
        <v>23263.46</v>
      </c>
      <c r="D14" s="119">
        <f>'2565-คณะ,สำนัก'!X61</f>
        <v>125060.14</v>
      </c>
      <c r="E14" s="55">
        <f>'2566-คณะ,สำนัก'!W62</f>
        <v>23828.2</v>
      </c>
      <c r="F14" s="119">
        <f>'2566-คณะ,สำนัก'!X62</f>
        <v>64550.170000000006</v>
      </c>
    </row>
    <row r="15" spans="2:6" x14ac:dyDescent="0.5">
      <c r="B15" s="54" t="s">
        <v>26</v>
      </c>
      <c r="C15" s="55">
        <f>'2565-คณะ,สำนัก'!Y61</f>
        <v>23430.32</v>
      </c>
      <c r="D15" s="119">
        <f>'2565-คณะ,สำนัก'!Z61</f>
        <v>125947.26</v>
      </c>
      <c r="E15" s="55">
        <f>'2566-คณะ,สำนัก'!Y62</f>
        <v>26830.28</v>
      </c>
      <c r="F15" s="119">
        <f>'2566-คณะ,สำนัก'!Z62</f>
        <v>124588.33</v>
      </c>
    </row>
    <row r="30" spans="2:6" x14ac:dyDescent="0.5">
      <c r="B30" s="49" t="s">
        <v>12</v>
      </c>
      <c r="C30" s="50" t="str">
        <f>C2</f>
        <v>มหาวิทยาลัยแม่โจ้ - ชุมพร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112096.07</v>
      </c>
      <c r="D32" s="119"/>
      <c r="E32" s="55">
        <f>F4</f>
        <v>141291.34</v>
      </c>
      <c r="F32" s="122"/>
    </row>
    <row r="33" spans="2:6" x14ac:dyDescent="0.5">
      <c r="B33" s="54" t="s">
        <v>16</v>
      </c>
      <c r="C33" s="55">
        <f t="shared" ref="C33:C43" si="0">D5</f>
        <v>106152.44</v>
      </c>
      <c r="D33" s="119"/>
      <c r="E33" s="55">
        <f t="shared" ref="E33:E43" si="1">F5</f>
        <v>145229.35999999999</v>
      </c>
      <c r="F33" s="122"/>
    </row>
    <row r="34" spans="2:6" x14ac:dyDescent="0.5">
      <c r="B34" s="54" t="s">
        <v>17</v>
      </c>
      <c r="C34" s="55">
        <f t="shared" si="0"/>
        <v>128046.83000000002</v>
      </c>
      <c r="D34" s="119"/>
      <c r="E34" s="55">
        <f t="shared" si="1"/>
        <v>167797.27</v>
      </c>
      <c r="F34" s="122"/>
    </row>
    <row r="35" spans="2:6" x14ac:dyDescent="0.5">
      <c r="B35" s="54" t="s">
        <v>18</v>
      </c>
      <c r="C35" s="55">
        <f t="shared" si="0"/>
        <v>98115.34</v>
      </c>
      <c r="D35" s="119"/>
      <c r="E35" s="55">
        <f t="shared" si="1"/>
        <v>180796.87</v>
      </c>
      <c r="F35" s="122"/>
    </row>
    <row r="36" spans="2:6" x14ac:dyDescent="0.5">
      <c r="B36" s="54" t="s">
        <v>19</v>
      </c>
      <c r="C36" s="55">
        <f t="shared" si="0"/>
        <v>105893.68000000001</v>
      </c>
      <c r="D36" s="119"/>
      <c r="E36" s="55">
        <f t="shared" si="1"/>
        <v>160320.22</v>
      </c>
      <c r="F36" s="122"/>
    </row>
    <row r="37" spans="2:6" x14ac:dyDescent="0.5">
      <c r="B37" s="54" t="s">
        <v>20</v>
      </c>
      <c r="C37" s="55">
        <f t="shared" si="0"/>
        <v>105007.65</v>
      </c>
      <c r="D37" s="119"/>
      <c r="E37" s="55">
        <f t="shared" si="1"/>
        <v>143355.93</v>
      </c>
      <c r="F37" s="122"/>
    </row>
    <row r="38" spans="2:6" x14ac:dyDescent="0.5">
      <c r="B38" s="54" t="s">
        <v>21</v>
      </c>
      <c r="C38" s="55">
        <f t="shared" si="0"/>
        <v>133842.78</v>
      </c>
      <c r="D38" s="119"/>
      <c r="E38" s="55">
        <f t="shared" si="1"/>
        <v>161935.75000000003</v>
      </c>
      <c r="F38" s="122"/>
    </row>
    <row r="39" spans="2:6" x14ac:dyDescent="0.5">
      <c r="B39" s="54" t="s">
        <v>22</v>
      </c>
      <c r="C39" s="55">
        <f t="shared" si="0"/>
        <v>146548.03999999998</v>
      </c>
      <c r="D39" s="119"/>
      <c r="E39" s="55">
        <f t="shared" si="1"/>
        <v>155513.33000000005</v>
      </c>
      <c r="F39" s="122"/>
    </row>
    <row r="40" spans="2:6" x14ac:dyDescent="0.5">
      <c r="B40" s="54" t="s">
        <v>23</v>
      </c>
      <c r="C40" s="55">
        <f t="shared" si="0"/>
        <v>164995.72</v>
      </c>
      <c r="D40" s="119"/>
      <c r="E40" s="55">
        <f t="shared" si="1"/>
        <v>142500.89000000001</v>
      </c>
      <c r="F40" s="122"/>
    </row>
    <row r="41" spans="2:6" x14ac:dyDescent="0.5">
      <c r="B41" s="54" t="s">
        <v>24</v>
      </c>
      <c r="C41" s="55">
        <f t="shared" si="0"/>
        <v>137896.99</v>
      </c>
      <c r="D41" s="119"/>
      <c r="E41" s="55">
        <f t="shared" si="1"/>
        <v>136597.5</v>
      </c>
      <c r="F41" s="122"/>
    </row>
    <row r="42" spans="2:6" x14ac:dyDescent="0.5">
      <c r="B42" s="54" t="s">
        <v>25</v>
      </c>
      <c r="C42" s="55">
        <f t="shared" si="0"/>
        <v>125060.14</v>
      </c>
      <c r="D42" s="119"/>
      <c r="E42" s="55">
        <f t="shared" si="1"/>
        <v>64550.170000000006</v>
      </c>
      <c r="F42" s="122"/>
    </row>
    <row r="43" spans="2:6" x14ac:dyDescent="0.5">
      <c r="B43" s="54" t="s">
        <v>26</v>
      </c>
      <c r="C43" s="55">
        <f t="shared" si="0"/>
        <v>125947.26</v>
      </c>
      <c r="D43" s="119"/>
      <c r="E43" s="55">
        <f t="shared" si="1"/>
        <v>124588.33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4" zoomScaleNormal="100" zoomScaleSheetLayoutView="100" workbookViewId="0">
      <selection activeCell="F4" sqref="F1:F1048576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'2566-คณะ,สำนัก'!B25</f>
        <v>ศูนย์กล้วยไม้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'2565-คณะ,สำนัก'!C25</f>
        <v>10100.02</v>
      </c>
      <c r="D4" s="119">
        <f>'2565-คณะ,สำนัก'!D25</f>
        <v>36966.073200000006</v>
      </c>
      <c r="E4" s="55">
        <f>'2566-คณะ,สำนัก'!C25</f>
        <v>8667.0400000000009</v>
      </c>
      <c r="F4" s="119">
        <f>'2566-คณะ,สำนัก'!D25</f>
        <v>46975.356799999994</v>
      </c>
    </row>
    <row r="5" spans="2:6" x14ac:dyDescent="0.5">
      <c r="B5" s="54" t="s">
        <v>16</v>
      </c>
      <c r="C5" s="55">
        <f>'2565-คณะ,สำนัก'!E25</f>
        <v>10430.629999999999</v>
      </c>
      <c r="D5" s="119">
        <f>'2565-คณะ,สำนัก'!F25</f>
        <v>38906.249899999995</v>
      </c>
      <c r="E5" s="55">
        <f>'2566-คณะ,สำนัก'!E25</f>
        <v>9734.06</v>
      </c>
      <c r="F5" s="119">
        <f>'2566-คณะ,สำนัก'!F25</f>
        <v>54218.714200000002</v>
      </c>
    </row>
    <row r="6" spans="2:6" x14ac:dyDescent="0.5">
      <c r="B6" s="54" t="s">
        <v>17</v>
      </c>
      <c r="C6" s="55">
        <f>'2565-คณะ,สำนัก'!G25</f>
        <v>15653.83</v>
      </c>
      <c r="D6" s="119">
        <f>'2565-คณะ,สำนัก'!H25</f>
        <v>62302.243399999999</v>
      </c>
      <c r="E6" s="55">
        <f>'2566-คณะ,สำนัก'!G25</f>
        <v>12853</v>
      </c>
      <c r="F6" s="119">
        <f>'2566-คณะ,สำนัก'!H25</f>
        <v>71462.679999999993</v>
      </c>
    </row>
    <row r="7" spans="2:6" x14ac:dyDescent="0.5">
      <c r="B7" s="54" t="s">
        <v>18</v>
      </c>
      <c r="C7" s="55">
        <f>'2565-คณะ,สำนัก'!I25</f>
        <v>11753.99</v>
      </c>
      <c r="D7" s="119">
        <f>'2565-คณะ,สำนัก'!J25</f>
        <v>45135.321599999996</v>
      </c>
      <c r="E7" s="55">
        <f>'2566-คณะ,สำนัก'!I25</f>
        <v>13003.38</v>
      </c>
      <c r="F7" s="119">
        <f>'2566-คณะ,สำนัก'!J25</f>
        <v>72948.96179999999</v>
      </c>
    </row>
    <row r="8" spans="2:6" x14ac:dyDescent="0.5">
      <c r="B8" s="54" t="s">
        <v>19</v>
      </c>
      <c r="C8" s="55">
        <f>'2565-คณะ,สำนัก'!K25</f>
        <v>12086.09</v>
      </c>
      <c r="D8" s="119">
        <f>'2565-คณะ,สำนัก'!L25</f>
        <v>51003.299800000001</v>
      </c>
      <c r="E8" s="55">
        <f>'2566-คณะ,สำนัก'!K25</f>
        <v>15010.59</v>
      </c>
      <c r="F8" s="119">
        <f>'2566-คณะ,สำนัก'!L25</f>
        <v>74002.208700000003</v>
      </c>
    </row>
    <row r="9" spans="2:6" x14ac:dyDescent="0.5">
      <c r="B9" s="54" t="s">
        <v>20</v>
      </c>
      <c r="C9" s="55">
        <f>'2565-คณะ,สำนัก'!M25</f>
        <v>12077.21</v>
      </c>
      <c r="D9" s="119">
        <f>'2565-คณะ,สำนัก'!N25</f>
        <v>51448.914599999996</v>
      </c>
      <c r="E9" s="127">
        <f>'2566-คณะ,สำนัก'!M25</f>
        <v>14691.48</v>
      </c>
      <c r="F9" s="119">
        <f>'2566-คณะ,สำนัก'!N25</f>
        <v>73751.229599999991</v>
      </c>
    </row>
    <row r="10" spans="2:6" x14ac:dyDescent="0.5">
      <c r="B10" s="54" t="s">
        <v>21</v>
      </c>
      <c r="C10" s="55">
        <f>'2565-คณะ,สำนัก'!O25</f>
        <v>12467.29</v>
      </c>
      <c r="D10" s="119">
        <f>'2565-คณะ,สำนัก'!P25</f>
        <v>50991.216100000005</v>
      </c>
      <c r="E10" s="55">
        <f>'2566-คณะ,สำนัก'!O25</f>
        <v>18284.95</v>
      </c>
      <c r="F10" s="119">
        <f>'2566-คณะ,สำนัก'!P25</f>
        <v>90693.351999999999</v>
      </c>
    </row>
    <row r="11" spans="2:6" x14ac:dyDescent="0.5">
      <c r="B11" s="54" t="s">
        <v>22</v>
      </c>
      <c r="C11" s="55">
        <f>'2565-คณะ,สำนัก'!Q25</f>
        <v>15280.1</v>
      </c>
      <c r="D11" s="119">
        <f>'2565-คณะ,สำนัก'!R25</f>
        <v>64176.420000000006</v>
      </c>
      <c r="E11" s="55">
        <f>'2566-คณะ,สำนัก'!Q25</f>
        <v>15742.01</v>
      </c>
      <c r="F11" s="119">
        <f>'2566-คณะ,สำนัก'!R25</f>
        <v>77608.109299999996</v>
      </c>
    </row>
    <row r="12" spans="2:6" x14ac:dyDescent="0.5">
      <c r="B12" s="54" t="s">
        <v>23</v>
      </c>
      <c r="C12" s="55">
        <f>'2565-คณะ,สำนัก'!S25</f>
        <v>13410</v>
      </c>
      <c r="D12" s="119">
        <f>'2565-คณะ,สำนัก'!T25</f>
        <v>66245.400000000009</v>
      </c>
      <c r="E12" s="55">
        <f>'2566-คณะ,สำนัก'!S25</f>
        <v>15865.67</v>
      </c>
      <c r="F12" s="119">
        <f>'2566-คณะ,สำนัก'!T25</f>
        <v>66318.500599999999</v>
      </c>
    </row>
    <row r="13" spans="2:6" x14ac:dyDescent="0.5">
      <c r="B13" s="54" t="s">
        <v>24</v>
      </c>
      <c r="C13" s="55">
        <f>'2565-คณะ,สำนัก'!U25</f>
        <v>11732.44</v>
      </c>
      <c r="D13" s="119">
        <f>'2565-คณะ,สำนัก'!V25</f>
        <v>56902.333999999995</v>
      </c>
      <c r="E13" s="55">
        <f>'2566-คณะ,สำนัก'!U25</f>
        <v>14867.09</v>
      </c>
      <c r="F13" s="119">
        <f>'2566-คณะ,สำนัก'!V25</f>
        <v>61103.7399</v>
      </c>
    </row>
    <row r="14" spans="2:6" ht="19.2" customHeight="1" x14ac:dyDescent="0.5">
      <c r="B14" s="54" t="s">
        <v>25</v>
      </c>
      <c r="C14" s="55">
        <f>'2565-คณะ,สำนัก'!W25</f>
        <v>10297.629999999999</v>
      </c>
      <c r="D14" s="119">
        <f>'2565-คณะ,สำนัก'!X25</f>
        <v>50973.268499999998</v>
      </c>
      <c r="E14" s="55">
        <f>'2566-คณะ,สำนัก'!W25</f>
        <v>10330.209999999999</v>
      </c>
      <c r="F14" s="119">
        <f>'2566-คณะ,สำนัก'!X25</f>
        <v>42870.371500000001</v>
      </c>
    </row>
    <row r="15" spans="2:6" x14ac:dyDescent="0.5">
      <c r="B15" s="54" t="s">
        <v>26</v>
      </c>
      <c r="C15" s="55">
        <f>'2565-คณะ,สำนัก'!Y25</f>
        <v>9446.2099999999991</v>
      </c>
      <c r="D15" s="119">
        <f>'2565-คณะ,สำนัก'!Z25</f>
        <v>45625.194299999996</v>
      </c>
      <c r="E15" s="55">
        <f>'2566-คณะ,สำนัก'!Y25</f>
        <v>8170.18</v>
      </c>
      <c r="F15" s="119">
        <f>'2566-คณะ,สำนัก'!Z25</f>
        <v>33007.527199999997</v>
      </c>
    </row>
    <row r="30" spans="2:6" x14ac:dyDescent="0.5">
      <c r="B30" s="49" t="s">
        <v>12</v>
      </c>
      <c r="C30" s="50" t="str">
        <f>C2</f>
        <v>ศูนย์กล้วยไม้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36966.073200000006</v>
      </c>
      <c r="D32" s="119"/>
      <c r="E32" s="55">
        <f>F4</f>
        <v>46975.356799999994</v>
      </c>
      <c r="F32" s="122"/>
    </row>
    <row r="33" spans="2:6" x14ac:dyDescent="0.5">
      <c r="B33" s="54" t="s">
        <v>16</v>
      </c>
      <c r="C33" s="55">
        <f t="shared" ref="C33:C43" si="0">D5</f>
        <v>38906.249899999995</v>
      </c>
      <c r="D33" s="119"/>
      <c r="E33" s="55">
        <f t="shared" ref="E33:E43" si="1">F5</f>
        <v>54218.714200000002</v>
      </c>
      <c r="F33" s="122"/>
    </row>
    <row r="34" spans="2:6" x14ac:dyDescent="0.5">
      <c r="B34" s="54" t="s">
        <v>17</v>
      </c>
      <c r="C34" s="55">
        <f t="shared" si="0"/>
        <v>62302.243399999999</v>
      </c>
      <c r="D34" s="119"/>
      <c r="E34" s="55">
        <f t="shared" si="1"/>
        <v>71462.679999999993</v>
      </c>
      <c r="F34" s="122"/>
    </row>
    <row r="35" spans="2:6" x14ac:dyDescent="0.5">
      <c r="B35" s="54" t="s">
        <v>18</v>
      </c>
      <c r="C35" s="55">
        <f t="shared" si="0"/>
        <v>45135.321599999996</v>
      </c>
      <c r="D35" s="119"/>
      <c r="E35" s="55">
        <f t="shared" si="1"/>
        <v>72948.96179999999</v>
      </c>
      <c r="F35" s="122"/>
    </row>
    <row r="36" spans="2:6" x14ac:dyDescent="0.5">
      <c r="B36" s="54" t="s">
        <v>19</v>
      </c>
      <c r="C36" s="55">
        <f t="shared" si="0"/>
        <v>51003.299800000001</v>
      </c>
      <c r="D36" s="119"/>
      <c r="E36" s="55">
        <f t="shared" si="1"/>
        <v>74002.208700000003</v>
      </c>
      <c r="F36" s="122"/>
    </row>
    <row r="37" spans="2:6" x14ac:dyDescent="0.5">
      <c r="B37" s="54" t="s">
        <v>20</v>
      </c>
      <c r="C37" s="55">
        <f t="shared" si="0"/>
        <v>51448.914599999996</v>
      </c>
      <c r="D37" s="119"/>
      <c r="E37" s="55">
        <f t="shared" si="1"/>
        <v>73751.229599999991</v>
      </c>
      <c r="F37" s="122"/>
    </row>
    <row r="38" spans="2:6" x14ac:dyDescent="0.5">
      <c r="B38" s="54" t="s">
        <v>21</v>
      </c>
      <c r="C38" s="55">
        <f t="shared" si="0"/>
        <v>50991.216100000005</v>
      </c>
      <c r="D38" s="119"/>
      <c r="E38" s="55">
        <f t="shared" si="1"/>
        <v>90693.351999999999</v>
      </c>
      <c r="F38" s="122"/>
    </row>
    <row r="39" spans="2:6" x14ac:dyDescent="0.5">
      <c r="B39" s="54" t="s">
        <v>22</v>
      </c>
      <c r="C39" s="55">
        <f t="shared" si="0"/>
        <v>64176.420000000006</v>
      </c>
      <c r="D39" s="119"/>
      <c r="E39" s="55">
        <f t="shared" si="1"/>
        <v>77608.109299999996</v>
      </c>
      <c r="F39" s="122"/>
    </row>
    <row r="40" spans="2:6" x14ac:dyDescent="0.5">
      <c r="B40" s="54" t="s">
        <v>23</v>
      </c>
      <c r="C40" s="55">
        <f t="shared" si="0"/>
        <v>66245.400000000009</v>
      </c>
      <c r="D40" s="119"/>
      <c r="E40" s="55">
        <f t="shared" si="1"/>
        <v>66318.500599999999</v>
      </c>
      <c r="F40" s="122"/>
    </row>
    <row r="41" spans="2:6" x14ac:dyDescent="0.5">
      <c r="B41" s="54" t="s">
        <v>24</v>
      </c>
      <c r="C41" s="55">
        <f t="shared" si="0"/>
        <v>56902.333999999995</v>
      </c>
      <c r="D41" s="119"/>
      <c r="E41" s="55">
        <f t="shared" si="1"/>
        <v>61103.7399</v>
      </c>
      <c r="F41" s="122"/>
    </row>
    <row r="42" spans="2:6" x14ac:dyDescent="0.5">
      <c r="B42" s="54" t="s">
        <v>25</v>
      </c>
      <c r="C42" s="55">
        <f t="shared" si="0"/>
        <v>50973.268499999998</v>
      </c>
      <c r="D42" s="119"/>
      <c r="E42" s="55">
        <f t="shared" si="1"/>
        <v>42870.371500000001</v>
      </c>
      <c r="F42" s="122"/>
    </row>
    <row r="43" spans="2:6" x14ac:dyDescent="0.5">
      <c r="B43" s="54" t="s">
        <v>26</v>
      </c>
      <c r="C43" s="55">
        <f t="shared" si="0"/>
        <v>45625.194299999996</v>
      </c>
      <c r="D43" s="119"/>
      <c r="E43" s="55">
        <f t="shared" si="1"/>
        <v>33007.527199999997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E18" sqref="E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'2566-คณะ,สำนัก'!B23</f>
        <v>วิทยาลัยบริหารศาสตร์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'2565-คณะ,สำนัก'!C23</f>
        <v>3469.64</v>
      </c>
      <c r="D4" s="119">
        <f>'2565-คณะ,สำนัก'!D23</f>
        <v>12698.8824</v>
      </c>
      <c r="E4" s="55">
        <f>'2566-คณะ,สำนัก'!C23</f>
        <v>7058.68</v>
      </c>
      <c r="F4" s="119">
        <f>'2566-คณะ,สำนัก'!D23</f>
        <v>38258.045599999998</v>
      </c>
    </row>
    <row r="5" spans="2:6" x14ac:dyDescent="0.5">
      <c r="B5" s="54" t="s">
        <v>16</v>
      </c>
      <c r="C5" s="55">
        <f>'2565-คณะ,สำนัก'!E23</f>
        <v>3423.16</v>
      </c>
      <c r="D5" s="119">
        <f>'2565-คณะ,สำนัก'!F23</f>
        <v>12768.3868</v>
      </c>
      <c r="E5" s="55">
        <f>'2566-คณะ,สำนัก'!E23</f>
        <v>8512.25</v>
      </c>
      <c r="F5" s="119">
        <f>'2566-คณะ,สำนัก'!F23</f>
        <v>47413.232500000006</v>
      </c>
    </row>
    <row r="6" spans="2:6" x14ac:dyDescent="0.5">
      <c r="B6" s="54" t="s">
        <v>17</v>
      </c>
      <c r="C6" s="55">
        <f>'2565-คณะ,สำนัก'!G23</f>
        <v>6411.21</v>
      </c>
      <c r="D6" s="119">
        <f>'2565-คณะ,สำนัก'!H23</f>
        <v>25516.6158</v>
      </c>
      <c r="E6" s="55">
        <f>'2566-คณะ,สำนัก'!G23</f>
        <v>8854.25</v>
      </c>
      <c r="F6" s="119">
        <f>'2566-คณะ,สำนัก'!H23</f>
        <v>49223.596802592503</v>
      </c>
    </row>
    <row r="7" spans="2:6" x14ac:dyDescent="0.5">
      <c r="B7" s="54" t="s">
        <v>18</v>
      </c>
      <c r="C7" s="55">
        <f>'2565-คณะ,สำนัก'!I23</f>
        <v>5811.21</v>
      </c>
      <c r="D7" s="119">
        <f>'2565-คณะ,สำนัก'!J23</f>
        <v>22315.046399999999</v>
      </c>
      <c r="E7" s="55">
        <f>'2566-คณะ,สำนัก'!I23</f>
        <v>8419.07</v>
      </c>
      <c r="F7" s="119">
        <f>'2566-คณะ,สำนัก'!J23</f>
        <v>47260.7276952635</v>
      </c>
    </row>
    <row r="8" spans="2:6" x14ac:dyDescent="0.5">
      <c r="B8" s="54" t="s">
        <v>19</v>
      </c>
      <c r="C8" s="55">
        <f>'2565-คณะ,สำนัก'!K23</f>
        <v>7291.42</v>
      </c>
      <c r="D8" s="119">
        <f>'2565-คณะ,สำนัก'!L23</f>
        <v>30769.792399999998</v>
      </c>
      <c r="E8" s="55">
        <f>'2566-คณะ,สำนัก'!K23</f>
        <v>9886.61</v>
      </c>
      <c r="F8" s="119">
        <f>'2566-คณะ,สำนัก'!L23</f>
        <v>48762.543866711807</v>
      </c>
    </row>
    <row r="9" spans="2:6" x14ac:dyDescent="0.5">
      <c r="B9" s="54" t="s">
        <v>20</v>
      </c>
      <c r="C9" s="55">
        <f>'2565-คณะ,สำนัก'!M23</f>
        <v>9546.93</v>
      </c>
      <c r="D9" s="119">
        <f>'2565-คณะ,สำนัก'!N23</f>
        <v>40669.921799999996</v>
      </c>
      <c r="E9" s="127">
        <f>'2566-คณะ,สำนัก'!M23</f>
        <v>10235.48</v>
      </c>
      <c r="F9" s="119">
        <f>'2566-คณะ,สำนัก'!N23</f>
        <v>51347.036499522394</v>
      </c>
    </row>
    <row r="10" spans="2:6" x14ac:dyDescent="0.5">
      <c r="B10" s="54" t="s">
        <v>21</v>
      </c>
      <c r="C10" s="55">
        <f>'2565-คณะ,สำนัก'!O23</f>
        <v>12214.47</v>
      </c>
      <c r="D10" s="119">
        <f>'2565-คณะ,สำนัก'!P23</f>
        <v>49957.182299999993</v>
      </c>
      <c r="E10" s="55">
        <f>'2566-คณะ,สำนัก'!O23</f>
        <v>19473.3</v>
      </c>
      <c r="F10" s="119">
        <f>'2566-คณะ,สำนัก'!P23</f>
        <v>96638.060709035984</v>
      </c>
    </row>
    <row r="11" spans="2:6" x14ac:dyDescent="0.5">
      <c r="B11" s="54" t="s">
        <v>22</v>
      </c>
      <c r="C11" s="55">
        <f>'2565-คณะ,สำนัก'!Q23</f>
        <v>13145.11</v>
      </c>
      <c r="D11" s="119">
        <f>'2565-คณะ,สำนัก'!R23</f>
        <v>55209.462000000007</v>
      </c>
      <c r="E11" s="55">
        <f>'2566-คณะ,สำนัก'!Q23</f>
        <v>18307.95</v>
      </c>
      <c r="F11" s="119">
        <f>'2566-คณะ,สำนัก'!R23</f>
        <v>90180.441467144992</v>
      </c>
    </row>
    <row r="12" spans="2:6" x14ac:dyDescent="0.5">
      <c r="B12" s="54" t="s">
        <v>23</v>
      </c>
      <c r="C12" s="55">
        <f>'2565-คณะ,สำนัก'!S23</f>
        <v>10851.67</v>
      </c>
      <c r="D12" s="119">
        <f>'2565-คณะ,สำนัก'!T23</f>
        <v>53607.249800000005</v>
      </c>
      <c r="E12" s="55">
        <f>'2566-คณะ,สำนัก'!S23</f>
        <v>16734.71</v>
      </c>
      <c r="F12" s="119">
        <f>'2566-คณะ,สำนัก'!T23</f>
        <v>70010.124509938003</v>
      </c>
    </row>
    <row r="13" spans="2:6" x14ac:dyDescent="0.5">
      <c r="B13" s="54" t="s">
        <v>24</v>
      </c>
      <c r="C13" s="55">
        <f>'2565-คณะ,สำนัก'!U23</f>
        <v>10998.82</v>
      </c>
      <c r="D13" s="119">
        <f>'2565-คณะ,สำนัก'!V23</f>
        <v>53344.276999999995</v>
      </c>
      <c r="E13" s="55">
        <f>'2566-คณะ,สำนัก'!U23</f>
        <v>15287.69</v>
      </c>
      <c r="F13" s="119">
        <f>'2566-คณะ,สำนัก'!V23</f>
        <v>62852.716207672594</v>
      </c>
    </row>
    <row r="14" spans="2:6" ht="19.2" customHeight="1" x14ac:dyDescent="0.5">
      <c r="B14" s="54" t="s">
        <v>25</v>
      </c>
      <c r="C14" s="55">
        <f>'2565-คณะ,สำนัก'!W23</f>
        <v>8668.19</v>
      </c>
      <c r="D14" s="119">
        <f>'2565-คณะ,สำนัก'!X23</f>
        <v>42907.540500000003</v>
      </c>
      <c r="E14" s="55">
        <f>'2566-คณะ,สำนัก'!W23</f>
        <v>9465.7099999999991</v>
      </c>
      <c r="F14" s="119">
        <f>'2566-คณะ,สำนัก'!X23</f>
        <v>39248.211403956397</v>
      </c>
    </row>
    <row r="15" spans="2:6" x14ac:dyDescent="0.5">
      <c r="B15" s="54" t="s">
        <v>26</v>
      </c>
      <c r="C15" s="55">
        <f>'2565-คณะ,สำนัก'!Y23</f>
        <v>8442.73</v>
      </c>
      <c r="D15" s="119">
        <f>'2565-คณะ,สำนัก'!Z23</f>
        <v>40778.385900000001</v>
      </c>
      <c r="E15" s="55">
        <f>'2566-คณะ,สำนัก'!Y23</f>
        <v>8256.3799999999992</v>
      </c>
      <c r="F15" s="119">
        <f>'2566-คณะ,สำนัก'!Z23</f>
        <v>33390.595244192999</v>
      </c>
    </row>
    <row r="30" spans="2:6" x14ac:dyDescent="0.5">
      <c r="B30" s="49" t="s">
        <v>12</v>
      </c>
      <c r="C30" s="50" t="str">
        <f>C2</f>
        <v>วิทยาลัยบริหารศาสตร์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12698.8824</v>
      </c>
      <c r="D32" s="119"/>
      <c r="E32" s="55">
        <f>F4</f>
        <v>38258.045599999998</v>
      </c>
      <c r="F32" s="122"/>
    </row>
    <row r="33" spans="2:6" x14ac:dyDescent="0.5">
      <c r="B33" s="54" t="s">
        <v>16</v>
      </c>
      <c r="C33" s="55">
        <f t="shared" ref="C33:C43" si="0">D5</f>
        <v>12768.3868</v>
      </c>
      <c r="D33" s="119"/>
      <c r="E33" s="55">
        <f t="shared" ref="E33:E43" si="1">F5</f>
        <v>47413.232500000006</v>
      </c>
      <c r="F33" s="122"/>
    </row>
    <row r="34" spans="2:6" x14ac:dyDescent="0.5">
      <c r="B34" s="54" t="s">
        <v>17</v>
      </c>
      <c r="C34" s="55">
        <f t="shared" si="0"/>
        <v>25516.6158</v>
      </c>
      <c r="D34" s="119"/>
      <c r="E34" s="55">
        <f t="shared" si="1"/>
        <v>49223.596802592503</v>
      </c>
      <c r="F34" s="122"/>
    </row>
    <row r="35" spans="2:6" x14ac:dyDescent="0.5">
      <c r="B35" s="54" t="s">
        <v>18</v>
      </c>
      <c r="C35" s="55">
        <f t="shared" si="0"/>
        <v>22315.046399999999</v>
      </c>
      <c r="D35" s="119"/>
      <c r="E35" s="55">
        <f t="shared" si="1"/>
        <v>47260.7276952635</v>
      </c>
      <c r="F35" s="122"/>
    </row>
    <row r="36" spans="2:6" x14ac:dyDescent="0.5">
      <c r="B36" s="54" t="s">
        <v>19</v>
      </c>
      <c r="C36" s="55">
        <f t="shared" si="0"/>
        <v>30769.792399999998</v>
      </c>
      <c r="D36" s="119"/>
      <c r="E36" s="55">
        <f t="shared" si="1"/>
        <v>48762.543866711807</v>
      </c>
      <c r="F36" s="122"/>
    </row>
    <row r="37" spans="2:6" x14ac:dyDescent="0.5">
      <c r="B37" s="54" t="s">
        <v>20</v>
      </c>
      <c r="C37" s="55">
        <f t="shared" si="0"/>
        <v>40669.921799999996</v>
      </c>
      <c r="D37" s="119"/>
      <c r="E37" s="55">
        <f t="shared" si="1"/>
        <v>51347.036499522394</v>
      </c>
      <c r="F37" s="122"/>
    </row>
    <row r="38" spans="2:6" x14ac:dyDescent="0.5">
      <c r="B38" s="54" t="s">
        <v>21</v>
      </c>
      <c r="C38" s="55">
        <f t="shared" si="0"/>
        <v>49957.182299999993</v>
      </c>
      <c r="D38" s="119"/>
      <c r="E38" s="55">
        <f t="shared" si="1"/>
        <v>96638.060709035984</v>
      </c>
      <c r="F38" s="122"/>
    </row>
    <row r="39" spans="2:6" x14ac:dyDescent="0.5">
      <c r="B39" s="54" t="s">
        <v>22</v>
      </c>
      <c r="C39" s="55">
        <f t="shared" si="0"/>
        <v>55209.462000000007</v>
      </c>
      <c r="D39" s="119"/>
      <c r="E39" s="55">
        <f t="shared" si="1"/>
        <v>90180.441467144992</v>
      </c>
      <c r="F39" s="122"/>
    </row>
    <row r="40" spans="2:6" x14ac:dyDescent="0.5">
      <c r="B40" s="54" t="s">
        <v>23</v>
      </c>
      <c r="C40" s="55">
        <f t="shared" si="0"/>
        <v>53607.249800000005</v>
      </c>
      <c r="D40" s="119"/>
      <c r="E40" s="55">
        <f t="shared" si="1"/>
        <v>70010.124509938003</v>
      </c>
      <c r="F40" s="122"/>
    </row>
    <row r="41" spans="2:6" x14ac:dyDescent="0.5">
      <c r="B41" s="54" t="s">
        <v>24</v>
      </c>
      <c r="C41" s="55">
        <f t="shared" si="0"/>
        <v>53344.276999999995</v>
      </c>
      <c r="D41" s="119"/>
      <c r="E41" s="55">
        <f t="shared" si="1"/>
        <v>62852.716207672594</v>
      </c>
      <c r="F41" s="122"/>
    </row>
    <row r="42" spans="2:6" x14ac:dyDescent="0.5">
      <c r="B42" s="54" t="s">
        <v>25</v>
      </c>
      <c r="C42" s="55">
        <f t="shared" si="0"/>
        <v>42907.540500000003</v>
      </c>
      <c r="D42" s="119"/>
      <c r="E42" s="55">
        <f t="shared" si="1"/>
        <v>39248.211403956397</v>
      </c>
      <c r="F42" s="122"/>
    </row>
    <row r="43" spans="2:6" x14ac:dyDescent="0.5">
      <c r="B43" s="54" t="s">
        <v>26</v>
      </c>
      <c r="C43" s="55">
        <f t="shared" si="0"/>
        <v>40778.385900000001</v>
      </c>
      <c r="D43" s="119"/>
      <c r="E43" s="55">
        <f t="shared" si="1"/>
        <v>33390.595244192999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7" sqref="E17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'2566-คณะ,สำนัก'!B21</f>
        <v>คณะบริหารธุรกิจ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'2565-คณะ,สำนัก'!C21</f>
        <v>6966.8899999999994</v>
      </c>
      <c r="D4" s="119">
        <f>'2565-คณะ,สำนัก'!D21</f>
        <v>25466.2907323125</v>
      </c>
      <c r="E4" s="55">
        <f>'2566-คณะ,สำนัก'!C21</f>
        <v>8671.9500000000007</v>
      </c>
      <c r="F4" s="119">
        <f>'2566-คณะ,สำนัก'!D21</f>
        <v>46965.654168740999</v>
      </c>
    </row>
    <row r="5" spans="2:6" x14ac:dyDescent="0.5">
      <c r="B5" s="54" t="s">
        <v>16</v>
      </c>
      <c r="C5" s="55">
        <f>'2565-คณะ,สำนัก'!E21</f>
        <v>6317.3099999999995</v>
      </c>
      <c r="D5" s="119">
        <f>'2565-คณะ,สำนัก'!F21</f>
        <v>23585.2000544412</v>
      </c>
      <c r="E5" s="55">
        <f>'2566-คณะ,สำนัก'!E21</f>
        <v>8691.98</v>
      </c>
      <c r="F5" s="119">
        <f>'2566-คณะ,สำนัก'!F21</f>
        <v>48446.698141958601</v>
      </c>
    </row>
    <row r="6" spans="2:6" x14ac:dyDescent="0.5">
      <c r="B6" s="54" t="s">
        <v>17</v>
      </c>
      <c r="C6" s="55">
        <f>'2565-คณะ,สำนัก'!G21</f>
        <v>11707.619999999981</v>
      </c>
      <c r="D6" s="119">
        <f>'2565-คณะ,สำนัก'!H21</f>
        <v>46653.532319158126</v>
      </c>
      <c r="E6" s="127">
        <f>'2566-คณะ,สำนัก'!G21</f>
        <v>10995.41</v>
      </c>
      <c r="F6" s="119">
        <f>'2566-คณะ,สำนัก'!H21</f>
        <v>61126.987437580101</v>
      </c>
    </row>
    <row r="7" spans="2:6" x14ac:dyDescent="0.5">
      <c r="B7" s="54" t="s">
        <v>18</v>
      </c>
      <c r="C7" s="55">
        <f>'2565-คณะ,สำนัก'!I21</f>
        <v>7503.7500000000182</v>
      </c>
      <c r="D7" s="119">
        <f>'2565-คณะ,สำนัก'!J21</f>
        <v>28835.647768575072</v>
      </c>
      <c r="E7" s="127">
        <f>'2566-คณะ,สำนัก'!I21</f>
        <v>4695.6400000000003</v>
      </c>
      <c r="F7" s="119">
        <f>'2566-คณะ,สำนัก'!J21</f>
        <v>26359.130330902004</v>
      </c>
    </row>
    <row r="8" spans="2:6" x14ac:dyDescent="0.5">
      <c r="B8" s="54" t="s">
        <v>19</v>
      </c>
      <c r="C8" s="55">
        <f>'2565-คณะ,สำนัก'!K21</f>
        <v>10321.6</v>
      </c>
      <c r="D8" s="119">
        <f>'2565-คณะ,สำนัก'!L21</f>
        <v>43558.569155680001</v>
      </c>
      <c r="E8" s="55">
        <f>'2566-คณะ,สำนัก'!K21</f>
        <v>10918.7</v>
      </c>
      <c r="F8" s="119">
        <f>'2566-คณะ,สำนัก'!L21</f>
        <v>53852.997915106003</v>
      </c>
    </row>
    <row r="9" spans="2:6" x14ac:dyDescent="0.5">
      <c r="B9" s="54" t="s">
        <v>20</v>
      </c>
      <c r="C9" s="55">
        <f>'2565-คณะ,สำนัก'!M21</f>
        <v>12128.59</v>
      </c>
      <c r="D9" s="119">
        <f>'2565-คณะ,สำนัก'!N21</f>
        <v>51724.473090645697</v>
      </c>
      <c r="E9" s="127">
        <f>'2566-คณะ,สำนัก'!M21</f>
        <v>8020.26</v>
      </c>
      <c r="F9" s="119">
        <f>'2566-คณะ,สำนัก'!N21</f>
        <v>40234.222816678797</v>
      </c>
    </row>
    <row r="10" spans="2:6" x14ac:dyDescent="0.5">
      <c r="B10" s="54" t="s">
        <v>21</v>
      </c>
      <c r="C10" s="55">
        <f>'2565-คณะ,สำนัก'!O21</f>
        <v>15621.26</v>
      </c>
      <c r="D10" s="119">
        <f>'2565-คณะ,สำนัก'!P21</f>
        <v>63920.704402095202</v>
      </c>
      <c r="E10" s="125">
        <f>'2566-คณะ,สำนัก'!O21</f>
        <v>27927.33</v>
      </c>
      <c r="F10" s="126">
        <f>'2566-คณะ,สำนัก'!P21</f>
        <v>138591.9701325036</v>
      </c>
    </row>
    <row r="11" spans="2:6" x14ac:dyDescent="0.5">
      <c r="B11" s="54" t="s">
        <v>22</v>
      </c>
      <c r="C11" s="55">
        <f>'2565-คณะ,สำนัก'!Q21</f>
        <v>21621.58</v>
      </c>
      <c r="D11" s="119">
        <f>'2565-คณะ,สำนัก'!R21</f>
        <v>90872.245611131017</v>
      </c>
      <c r="E11" s="125">
        <f>'2566-คณะ,สำนัก'!Q21</f>
        <v>17679.989999999998</v>
      </c>
      <c r="F11" s="126">
        <f>'2566-คณะ,สำนัก'!R21</f>
        <v>87087.26555046899</v>
      </c>
    </row>
    <row r="12" spans="2:6" x14ac:dyDescent="0.5">
      <c r="B12" s="54" t="s">
        <v>23</v>
      </c>
      <c r="C12" s="55">
        <f>'2565-คณะ,สำนัก'!S21</f>
        <v>18261.870000000003</v>
      </c>
      <c r="D12" s="119">
        <f>'2565-คณะ,สำนัก'!T21</f>
        <v>90186.223993849504</v>
      </c>
      <c r="E12" s="125">
        <f>'2566-คณะ,สำนัก'!S21</f>
        <v>25155.81</v>
      </c>
      <c r="F12" s="126">
        <f>'2566-คณะ,สำนัก'!T21</f>
        <v>105240.03046651802</v>
      </c>
    </row>
    <row r="13" spans="2:6" x14ac:dyDescent="0.5">
      <c r="B13" s="54" t="s">
        <v>24</v>
      </c>
      <c r="C13" s="55">
        <f>'2565-คณะ,สำนัก'!U21</f>
        <v>11866.46</v>
      </c>
      <c r="D13" s="119">
        <f>'2565-คณะ,สำนัก'!V21</f>
        <v>57579.166999289999</v>
      </c>
      <c r="E13" s="55">
        <f>'2566-คณะ,สำนัก'!U21</f>
        <v>19990.379999999997</v>
      </c>
      <c r="F13" s="119">
        <f>'2566-คณะ,สำนัก'!V21</f>
        <v>82187.01981944518</v>
      </c>
    </row>
    <row r="14" spans="2:6" ht="19.2" customHeight="1" x14ac:dyDescent="0.5">
      <c r="B14" s="54" t="s">
        <v>25</v>
      </c>
      <c r="C14" s="55">
        <f>'2565-คณะ,สำนัก'!W21</f>
        <v>11251.91</v>
      </c>
      <c r="D14" s="119">
        <f>'2565-คณะ,สำนัก'!X21</f>
        <v>55722.711584738296</v>
      </c>
      <c r="E14" s="55">
        <f>'2566-คณะ,สำนัก'!W21</f>
        <v>18587.940000000002</v>
      </c>
      <c r="F14" s="119">
        <f>'2566-คณะ,สำนัก'!X21</f>
        <v>77072.232160509608</v>
      </c>
    </row>
    <row r="15" spans="2:6" x14ac:dyDescent="0.5">
      <c r="B15" s="54" t="s">
        <v>26</v>
      </c>
      <c r="C15" s="55">
        <f>'2565-คณะ,สำนัก'!Y21</f>
        <v>11864.62</v>
      </c>
      <c r="D15" s="119">
        <f>'2565-คณะ,สำนัก'!Z21</f>
        <v>57342.69808795421</v>
      </c>
      <c r="E15" s="55">
        <f>'2566-คณะ,สำนัก'!Y21</f>
        <v>12179.11</v>
      </c>
      <c r="F15" s="119">
        <f>'2566-คณะ,สำนัก'!Z21</f>
        <v>49254.9679695585</v>
      </c>
    </row>
    <row r="30" spans="2:6" x14ac:dyDescent="0.5">
      <c r="B30" s="49" t="s">
        <v>12</v>
      </c>
      <c r="C30" s="50" t="str">
        <f>C2</f>
        <v>คณะบริหารธุรกิจ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25466.2907323125</v>
      </c>
      <c r="D32" s="119"/>
      <c r="E32" s="55">
        <f>F4</f>
        <v>46965.654168740999</v>
      </c>
      <c r="F32" s="122"/>
    </row>
    <row r="33" spans="2:6" x14ac:dyDescent="0.5">
      <c r="B33" s="54" t="s">
        <v>16</v>
      </c>
      <c r="C33" s="55">
        <f t="shared" ref="C33:C43" si="0">D5</f>
        <v>23585.2000544412</v>
      </c>
      <c r="D33" s="119"/>
      <c r="E33" s="55">
        <f t="shared" ref="E33:E43" si="1">F5</f>
        <v>48446.698141958601</v>
      </c>
      <c r="F33" s="122"/>
    </row>
    <row r="34" spans="2:6" x14ac:dyDescent="0.5">
      <c r="B34" s="54" t="s">
        <v>17</v>
      </c>
      <c r="C34" s="55">
        <f t="shared" si="0"/>
        <v>46653.532319158126</v>
      </c>
      <c r="D34" s="119"/>
      <c r="E34" s="55">
        <f t="shared" si="1"/>
        <v>61126.987437580101</v>
      </c>
      <c r="F34" s="122"/>
    </row>
    <row r="35" spans="2:6" x14ac:dyDescent="0.5">
      <c r="B35" s="54" t="s">
        <v>18</v>
      </c>
      <c r="C35" s="55">
        <f t="shared" si="0"/>
        <v>28835.647768575072</v>
      </c>
      <c r="D35" s="119"/>
      <c r="E35" s="55">
        <f t="shared" si="1"/>
        <v>26359.130330902004</v>
      </c>
      <c r="F35" s="122"/>
    </row>
    <row r="36" spans="2:6" x14ac:dyDescent="0.5">
      <c r="B36" s="54" t="s">
        <v>19</v>
      </c>
      <c r="C36" s="55">
        <f t="shared" si="0"/>
        <v>43558.569155680001</v>
      </c>
      <c r="D36" s="119"/>
      <c r="E36" s="55">
        <f t="shared" si="1"/>
        <v>53852.997915106003</v>
      </c>
      <c r="F36" s="122"/>
    </row>
    <row r="37" spans="2:6" x14ac:dyDescent="0.5">
      <c r="B37" s="54" t="s">
        <v>20</v>
      </c>
      <c r="C37" s="55">
        <f t="shared" si="0"/>
        <v>51724.473090645697</v>
      </c>
      <c r="D37" s="119"/>
      <c r="E37" s="55">
        <f t="shared" si="1"/>
        <v>40234.222816678797</v>
      </c>
      <c r="F37" s="122"/>
    </row>
    <row r="38" spans="2:6" x14ac:dyDescent="0.5">
      <c r="B38" s="54" t="s">
        <v>21</v>
      </c>
      <c r="C38" s="55">
        <f t="shared" si="0"/>
        <v>63920.704402095202</v>
      </c>
      <c r="D38" s="119"/>
      <c r="E38" s="55">
        <f t="shared" si="1"/>
        <v>138591.9701325036</v>
      </c>
      <c r="F38" s="122"/>
    </row>
    <row r="39" spans="2:6" x14ac:dyDescent="0.5">
      <c r="B39" s="54" t="s">
        <v>22</v>
      </c>
      <c r="C39" s="55">
        <f t="shared" si="0"/>
        <v>90872.245611131017</v>
      </c>
      <c r="D39" s="119"/>
      <c r="E39" s="55">
        <f t="shared" si="1"/>
        <v>87087.26555046899</v>
      </c>
      <c r="F39" s="122"/>
    </row>
    <row r="40" spans="2:6" x14ac:dyDescent="0.5">
      <c r="B40" s="54" t="s">
        <v>23</v>
      </c>
      <c r="C40" s="55">
        <f t="shared" si="0"/>
        <v>90186.223993849504</v>
      </c>
      <c r="D40" s="119"/>
      <c r="E40" s="55">
        <f t="shared" si="1"/>
        <v>105240.03046651802</v>
      </c>
      <c r="F40" s="122"/>
    </row>
    <row r="41" spans="2:6" x14ac:dyDescent="0.5">
      <c r="B41" s="54" t="s">
        <v>24</v>
      </c>
      <c r="C41" s="55">
        <f t="shared" si="0"/>
        <v>57579.166999289999</v>
      </c>
      <c r="D41" s="119"/>
      <c r="E41" s="55">
        <f t="shared" si="1"/>
        <v>82187.01981944518</v>
      </c>
      <c r="F41" s="122"/>
    </row>
    <row r="42" spans="2:6" x14ac:dyDescent="0.5">
      <c r="B42" s="54" t="s">
        <v>25</v>
      </c>
      <c r="C42" s="55">
        <f t="shared" si="0"/>
        <v>55722.711584738296</v>
      </c>
      <c r="D42" s="119"/>
      <c r="E42" s="55">
        <f t="shared" si="1"/>
        <v>77072.232160509608</v>
      </c>
      <c r="F42" s="122"/>
    </row>
    <row r="43" spans="2:6" x14ac:dyDescent="0.5">
      <c r="B43" s="54" t="s">
        <v>26</v>
      </c>
      <c r="C43" s="55">
        <f t="shared" si="0"/>
        <v>57342.69808795421</v>
      </c>
      <c r="D43" s="119"/>
      <c r="E43" s="55">
        <f t="shared" si="1"/>
        <v>49254.9679695585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'2566-คณะ,สำนัก'!B19</f>
        <v>สำนักหอสมุด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'2565-คณะ,สำนัก'!C19</f>
        <v>8236.74</v>
      </c>
      <c r="D4" s="119">
        <f>'2565-คณะ,สำนัก'!D19</f>
        <v>30130.423120125</v>
      </c>
      <c r="E4" s="55">
        <f>'2566-คณะ,สำนัก'!C19</f>
        <v>20996.36</v>
      </c>
      <c r="F4" s="119">
        <f>'2566-คณะ,สำนัก'!D19</f>
        <v>113746.2661449368</v>
      </c>
    </row>
    <row r="5" spans="2:6" x14ac:dyDescent="0.5">
      <c r="B5" s="54" t="s">
        <v>16</v>
      </c>
      <c r="C5" s="55">
        <f>'2565-คณะ,สำนัก'!E19</f>
        <v>8778.9399999999987</v>
      </c>
      <c r="D5" s="119">
        <f>'2565-คณะ,สำนัก'!F19</f>
        <v>32761.126871608798</v>
      </c>
      <c r="E5" s="55">
        <f>'2566-คณะ,สำนัก'!E19</f>
        <v>20311.09</v>
      </c>
      <c r="F5" s="119">
        <f>'2566-คณะ,สำนัก'!F19</f>
        <v>113196.1217899363</v>
      </c>
    </row>
    <row r="6" spans="2:6" x14ac:dyDescent="0.5">
      <c r="B6" s="54" t="s">
        <v>17</v>
      </c>
      <c r="C6" s="55">
        <f>'2565-คณะ,สำนัก'!G19</f>
        <v>15813.85</v>
      </c>
      <c r="D6" s="119">
        <f>'2565-คณะ,สำนัก'!H19</f>
        <v>62995.869548623501</v>
      </c>
      <c r="E6" s="127">
        <f>'2566-คณะ,สำนัก'!G19</f>
        <v>33593.360000000001</v>
      </c>
      <c r="F6" s="119">
        <f>'2566-คณะ,สำนัก'!H19</f>
        <v>186761.91509642961</v>
      </c>
    </row>
    <row r="7" spans="2:6" x14ac:dyDescent="0.5">
      <c r="B7" s="54" t="s">
        <v>18</v>
      </c>
      <c r="C7" s="55">
        <f>'2565-คณะ,สำนัก'!I19</f>
        <v>13366.54</v>
      </c>
      <c r="D7" s="119">
        <f>'2565-คณะ,สำนัก'!J19</f>
        <v>51351.770785994806</v>
      </c>
      <c r="E7" s="127">
        <f>'2566-คณะ,สำนัก'!I19</f>
        <v>33469.729999999996</v>
      </c>
      <c r="F7" s="119">
        <f>'2566-คณะ,สำนัก'!J19</f>
        <v>187847.39841957649</v>
      </c>
    </row>
    <row r="8" spans="2:6" x14ac:dyDescent="0.5">
      <c r="B8" s="54" t="s">
        <v>19</v>
      </c>
      <c r="C8" s="55">
        <f>'2565-คณะ,สำนัก'!K19</f>
        <v>17489.61</v>
      </c>
      <c r="D8" s="119">
        <f>'2565-คณะ,สำนัก'!L19</f>
        <v>73807.690533453002</v>
      </c>
      <c r="E8" s="55">
        <f>'2566-คณะ,สำนัก'!K19</f>
        <v>40130.449999999997</v>
      </c>
      <c r="F8" s="119">
        <f>'2566-คณะ,สำนัก'!L19</f>
        <v>197912.957052571</v>
      </c>
    </row>
    <row r="9" spans="2:6" x14ac:dyDescent="0.5">
      <c r="B9" s="54" t="s">
        <v>20</v>
      </c>
      <c r="C9" s="55">
        <f>'2565-คณะ,สำนัก'!M19</f>
        <v>13200</v>
      </c>
      <c r="D9" s="119">
        <f>'2565-คณะ,สำนัก'!N19</f>
        <v>56262.843317999999</v>
      </c>
      <c r="E9" s="127">
        <f>'2566-คณะ,สำนัก'!M19</f>
        <v>31197.14</v>
      </c>
      <c r="F9" s="119">
        <f>'2566-คณะ,สำนัก'!N19</f>
        <v>156522.27379013319</v>
      </c>
    </row>
    <row r="10" spans="2:6" x14ac:dyDescent="0.5">
      <c r="B10" s="54" t="s">
        <v>21</v>
      </c>
      <c r="C10" s="55">
        <f>'2565-คณะ,สำนัก'!O19</f>
        <v>26971.200000000001</v>
      </c>
      <c r="D10" s="119">
        <f>'2565-คณะ,สำนัก'!P19</f>
        <v>110352.148069824</v>
      </c>
      <c r="E10" s="125">
        <f>'2566-คณะ,สำนัก'!O19</f>
        <v>44122.53</v>
      </c>
      <c r="F10" s="126">
        <f>'2566-คณะ,สำนัก'!P19</f>
        <v>218935.70720648757</v>
      </c>
    </row>
    <row r="11" spans="2:6" x14ac:dyDescent="0.5">
      <c r="B11" s="54" t="s">
        <v>22</v>
      </c>
      <c r="C11" s="55">
        <f>'2565-คณะ,สำนัก'!Q19</f>
        <v>37562.61</v>
      </c>
      <c r="D11" s="119">
        <f>'2565-คณะ,สำนัก'!R19</f>
        <v>157843.4948940645</v>
      </c>
      <c r="E11" s="125">
        <f>'2566-คณะ,สำนัก'!Q19</f>
        <v>39751.370000000003</v>
      </c>
      <c r="F11" s="126">
        <f>'2566-คณะ,สำนัก'!R19</f>
        <v>195837.28575674701</v>
      </c>
    </row>
    <row r="12" spans="2:6" x14ac:dyDescent="0.5">
      <c r="B12" s="54" t="s">
        <v>23</v>
      </c>
      <c r="C12" s="55">
        <f>'2565-คณะ,สำนัก'!S19</f>
        <v>31236.400000000001</v>
      </c>
      <c r="D12" s="119">
        <f>'2565-คณะ,สำนัก'!T19</f>
        <v>154270.83306814003</v>
      </c>
      <c r="E12" s="125">
        <f>'2566-คณะ,สำนัก'!S19</f>
        <v>43030.77</v>
      </c>
      <c r="F12" s="126">
        <f>'2566-คณะ,สำนัก'!T19</f>
        <v>179988.67235040601</v>
      </c>
    </row>
    <row r="13" spans="2:6" x14ac:dyDescent="0.5">
      <c r="B13" s="54" t="s">
        <v>24</v>
      </c>
      <c r="C13" s="55">
        <f>'2565-คณะ,สำนัก'!U19</f>
        <v>26090.76</v>
      </c>
      <c r="D13" s="119">
        <f>'2565-คณะ,สำนัก'!V19</f>
        <v>126587.65660373999</v>
      </c>
      <c r="E13" s="55">
        <f>'2566-คณะ,สำนัก'!U19</f>
        <v>43659.48</v>
      </c>
      <c r="F13" s="119">
        <f>'2566-คณะ,สำนัก'!V19</f>
        <v>179483.71937155921</v>
      </c>
    </row>
    <row r="14" spans="2:6" x14ac:dyDescent="0.5">
      <c r="B14" s="54" t="s">
        <v>25</v>
      </c>
      <c r="C14" s="55">
        <f>'2565-คณะ,สำนัก'!W19</f>
        <v>30389.69</v>
      </c>
      <c r="D14" s="119">
        <f>'2565-คณะ,สำนัก'!X19</f>
        <v>150479.98949806968</v>
      </c>
      <c r="E14" s="55">
        <f>'2566-คณะ,สำนัก'!W19</f>
        <v>26017.329999999998</v>
      </c>
      <c r="F14" s="119">
        <f>'2566-คณะ,สำนัก'!X19</f>
        <v>107892.43547603719</v>
      </c>
    </row>
    <row r="15" spans="2:6" x14ac:dyDescent="0.5">
      <c r="B15" s="54" t="s">
        <v>26</v>
      </c>
      <c r="C15" s="55">
        <f>'2565-คณะ,สำนัก'!Y19</f>
        <v>21145.08</v>
      </c>
      <c r="D15" s="119">
        <f>'2565-คณะ,สำนัก'!Z19</f>
        <v>102181.1349831228</v>
      </c>
      <c r="E15" s="55">
        <f>'2566-คณะ,สำนัก'!Y19</f>
        <v>23915.26</v>
      </c>
      <c r="F15" s="119">
        <f>'2566-คณะ,สำนัก'!Z19</f>
        <v>96694.470526760997</v>
      </c>
    </row>
    <row r="30" spans="2:6" x14ac:dyDescent="0.5">
      <c r="B30" s="49" t="s">
        <v>12</v>
      </c>
      <c r="C30" s="50" t="str">
        <f>C2</f>
        <v>สำนักหอสมุด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30130.423120125</v>
      </c>
      <c r="D32" s="119"/>
      <c r="E32" s="55">
        <f>F4</f>
        <v>113746.2661449368</v>
      </c>
      <c r="F32" s="122"/>
    </row>
    <row r="33" spans="2:6" x14ac:dyDescent="0.5">
      <c r="B33" s="54" t="s">
        <v>16</v>
      </c>
      <c r="C33" s="55">
        <f t="shared" ref="C33:C43" si="0">D5</f>
        <v>32761.126871608798</v>
      </c>
      <c r="D33" s="119"/>
      <c r="E33" s="55">
        <f t="shared" ref="E33:E43" si="1">F5</f>
        <v>113196.1217899363</v>
      </c>
      <c r="F33" s="122"/>
    </row>
    <row r="34" spans="2:6" x14ac:dyDescent="0.5">
      <c r="B34" s="54" t="s">
        <v>17</v>
      </c>
      <c r="C34" s="55">
        <f t="shared" si="0"/>
        <v>62995.869548623501</v>
      </c>
      <c r="D34" s="119"/>
      <c r="E34" s="55">
        <f t="shared" si="1"/>
        <v>186761.91509642961</v>
      </c>
      <c r="F34" s="122"/>
    </row>
    <row r="35" spans="2:6" x14ac:dyDescent="0.5">
      <c r="B35" s="54" t="s">
        <v>18</v>
      </c>
      <c r="C35" s="55">
        <f t="shared" si="0"/>
        <v>51351.770785994806</v>
      </c>
      <c r="D35" s="119"/>
      <c r="E35" s="55">
        <f t="shared" si="1"/>
        <v>187847.39841957649</v>
      </c>
      <c r="F35" s="122"/>
    </row>
    <row r="36" spans="2:6" x14ac:dyDescent="0.5">
      <c r="B36" s="54" t="s">
        <v>19</v>
      </c>
      <c r="C36" s="55">
        <f t="shared" si="0"/>
        <v>73807.690533453002</v>
      </c>
      <c r="D36" s="119"/>
      <c r="E36" s="55">
        <f t="shared" si="1"/>
        <v>197912.957052571</v>
      </c>
      <c r="F36" s="122"/>
    </row>
    <row r="37" spans="2:6" x14ac:dyDescent="0.5">
      <c r="B37" s="54" t="s">
        <v>20</v>
      </c>
      <c r="C37" s="55">
        <f t="shared" si="0"/>
        <v>56262.843317999999</v>
      </c>
      <c r="D37" s="119"/>
      <c r="E37" s="55">
        <f t="shared" si="1"/>
        <v>156522.27379013319</v>
      </c>
      <c r="F37" s="122"/>
    </row>
    <row r="38" spans="2:6" x14ac:dyDescent="0.5">
      <c r="B38" s="54" t="s">
        <v>21</v>
      </c>
      <c r="C38" s="55">
        <f t="shared" si="0"/>
        <v>110352.148069824</v>
      </c>
      <c r="D38" s="119"/>
      <c r="E38" s="55">
        <f t="shared" si="1"/>
        <v>218935.70720648757</v>
      </c>
      <c r="F38" s="122"/>
    </row>
    <row r="39" spans="2:6" x14ac:dyDescent="0.5">
      <c r="B39" s="54" t="s">
        <v>22</v>
      </c>
      <c r="C39" s="55">
        <f t="shared" si="0"/>
        <v>157843.4948940645</v>
      </c>
      <c r="D39" s="119"/>
      <c r="E39" s="55">
        <f t="shared" si="1"/>
        <v>195837.28575674701</v>
      </c>
      <c r="F39" s="122"/>
    </row>
    <row r="40" spans="2:6" x14ac:dyDescent="0.5">
      <c r="B40" s="54" t="s">
        <v>23</v>
      </c>
      <c r="C40" s="55">
        <f t="shared" si="0"/>
        <v>154270.83306814003</v>
      </c>
      <c r="D40" s="119"/>
      <c r="E40" s="55">
        <f t="shared" si="1"/>
        <v>179988.67235040601</v>
      </c>
      <c r="F40" s="122"/>
    </row>
    <row r="41" spans="2:6" x14ac:dyDescent="0.5">
      <c r="B41" s="54" t="s">
        <v>24</v>
      </c>
      <c r="C41" s="55">
        <f t="shared" si="0"/>
        <v>126587.65660373999</v>
      </c>
      <c r="D41" s="119"/>
      <c r="E41" s="55">
        <f t="shared" si="1"/>
        <v>179483.71937155921</v>
      </c>
      <c r="F41" s="122"/>
    </row>
    <row r="42" spans="2:6" x14ac:dyDescent="0.5">
      <c r="B42" s="54" t="s">
        <v>25</v>
      </c>
      <c r="C42" s="55">
        <f t="shared" si="0"/>
        <v>150479.98949806968</v>
      </c>
      <c r="D42" s="119"/>
      <c r="E42" s="55">
        <f t="shared" si="1"/>
        <v>107892.43547603719</v>
      </c>
      <c r="F42" s="122"/>
    </row>
    <row r="43" spans="2:6" x14ac:dyDescent="0.5">
      <c r="B43" s="54" t="s">
        <v>26</v>
      </c>
      <c r="C43" s="55">
        <f t="shared" si="0"/>
        <v>102181.1349831228</v>
      </c>
      <c r="D43" s="119"/>
      <c r="E43" s="55">
        <f t="shared" si="1"/>
        <v>96694.470526760997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G18" sqref="G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'2566-คณะ,สำนัก'!B17</f>
        <v>คณะศิลป์ศาสตร์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'2565-คณะ,สำนัก'!C17</f>
        <v>1159.4000000000001</v>
      </c>
      <c r="D4" s="119">
        <f>'2565-คณะ,สำนัก'!D17</f>
        <v>4237.9910512500001</v>
      </c>
      <c r="E4" s="55">
        <f>'2566-คณะ,สำนัก'!C17</f>
        <v>1913.4099999999999</v>
      </c>
      <c r="F4" s="119">
        <f>'2566-คณะ,สำนัก'!D17</f>
        <v>10362.6695660158</v>
      </c>
    </row>
    <row r="5" spans="2:6" x14ac:dyDescent="0.5">
      <c r="B5" s="54" t="s">
        <v>16</v>
      </c>
      <c r="C5" s="55">
        <f>'2565-คณะ,สำนัก'!E17</f>
        <v>1174.3699999999999</v>
      </c>
      <c r="D5" s="119">
        <f>'2565-คณะ,สำนัก'!F17</f>
        <v>4384.4217535523994</v>
      </c>
      <c r="E5" s="55">
        <f>'2566-คณะ,สำนัก'!E17</f>
        <v>2251.69</v>
      </c>
      <c r="F5" s="119">
        <f>'2566-คณะ,สำนัก'!F17</f>
        <v>12550.298751178299</v>
      </c>
    </row>
    <row r="6" spans="2:6" x14ac:dyDescent="0.5">
      <c r="B6" s="54" t="s">
        <v>17</v>
      </c>
      <c r="C6" s="55">
        <f>'2565-คณะ,สำนัก'!G17</f>
        <v>2267.71</v>
      </c>
      <c r="D6" s="119">
        <f>'2565-คณะ,สำนัก'!H17</f>
        <v>9036.5660805081006</v>
      </c>
      <c r="E6" s="127">
        <f>'2566-คณะ,สำนัก'!G17</f>
        <v>2518.7399999999998</v>
      </c>
      <c r="F6" s="119">
        <f>'2566-คณะ,สำนัก'!H17</f>
        <v>14002.4781557514</v>
      </c>
    </row>
    <row r="7" spans="2:6" x14ac:dyDescent="0.5">
      <c r="B7" s="54" t="s">
        <v>18</v>
      </c>
      <c r="C7" s="55">
        <f>'2565-คณะ,สำนัก'!I17</f>
        <v>2203.4899999999998</v>
      </c>
      <c r="D7" s="119">
        <f>'2565-คณะ,สำนัก'!J17</f>
        <v>8467.6410463537995</v>
      </c>
      <c r="E7" s="127">
        <f>'2566-คณะ,สำนัก'!I17</f>
        <v>2239.2399999999998</v>
      </c>
      <c r="F7" s="119">
        <f>'2566-คณะ,สำนัก'!J17</f>
        <v>12570.047746881999</v>
      </c>
    </row>
    <row r="8" spans="2:6" x14ac:dyDescent="0.5">
      <c r="B8" s="54" t="s">
        <v>19</v>
      </c>
      <c r="C8" s="55">
        <f>'2565-คณะ,สำนัก'!K17</f>
        <v>2412.5100000000002</v>
      </c>
      <c r="D8" s="119">
        <f>'2565-คณะ,สำนัก'!L17</f>
        <v>10181.123437623002</v>
      </c>
      <c r="E8" s="55">
        <f>'2566-คณะ,สำนัก'!K17</f>
        <v>3312</v>
      </c>
      <c r="F8" s="119">
        <f>'2566-คณะ,สำนัก'!L17</f>
        <v>16335.38141856</v>
      </c>
    </row>
    <row r="9" spans="2:6" x14ac:dyDescent="0.5">
      <c r="B9" s="54" t="s">
        <v>20</v>
      </c>
      <c r="C9" s="55">
        <f>'2565-คณะ,สำนัก'!M17</f>
        <v>2740.5</v>
      </c>
      <c r="D9" s="119">
        <f>'2565-คณะ,สำนัก'!N17</f>
        <v>11687.336986814998</v>
      </c>
      <c r="E9" s="160">
        <f>'2566-คณะ,สำนัก'!M17</f>
        <v>3180.63</v>
      </c>
      <c r="F9" s="119">
        <f>'2566-คณะ,สำนัก'!N17</f>
        <v>15955.863789629399</v>
      </c>
    </row>
    <row r="10" spans="2:6" x14ac:dyDescent="0.5">
      <c r="B10" s="54" t="s">
        <v>21</v>
      </c>
      <c r="C10" s="55">
        <f>'2565-คณะ,สำนัก'!O17</f>
        <v>4396.5600000000004</v>
      </c>
      <c r="D10" s="119">
        <f>'2565-คณะ,สำนัก'!P17</f>
        <v>17990.303736451202</v>
      </c>
      <c r="E10" s="55">
        <f>'2566-คณะ,สำนัก'!O17</f>
        <v>6693.9</v>
      </c>
      <c r="F10" s="119">
        <f>'2566-คณะ,สำนัก'!P17</f>
        <v>33219.100747187993</v>
      </c>
    </row>
    <row r="11" spans="2:6" x14ac:dyDescent="0.5">
      <c r="B11" s="54" t="s">
        <v>22</v>
      </c>
      <c r="C11" s="55">
        <f>'2565-คณะ,สำนัก'!Q17</f>
        <v>4851.18</v>
      </c>
      <c r="D11" s="119">
        <f>'2565-คณะ,สำนัก'!R17</f>
        <v>20388.779194851002</v>
      </c>
      <c r="E11" s="55">
        <f>'2566-คณะ,สำนัก'!Q17</f>
        <v>5563.24</v>
      </c>
      <c r="F11" s="119">
        <f>'2566-คณะ,สำนัก'!R17</f>
        <v>27403.146676043998</v>
      </c>
    </row>
    <row r="12" spans="2:6" x14ac:dyDescent="0.5">
      <c r="B12" s="54" t="s">
        <v>23</v>
      </c>
      <c r="C12" s="55">
        <f>'2565-คณะ,สำนัก'!S17</f>
        <v>4344.76</v>
      </c>
      <c r="D12" s="119">
        <f>'2565-คณะ,สำนัก'!T17</f>
        <v>21456.592263526003</v>
      </c>
      <c r="E12" s="55">
        <f>'2566-คณะ,สำนัก'!S17</f>
        <v>6124.01</v>
      </c>
      <c r="F12" s="119">
        <f>'2566-คณะ,สำนัก'!T17</f>
        <v>25619.966082478004</v>
      </c>
    </row>
    <row r="13" spans="2:6" x14ac:dyDescent="0.5">
      <c r="B13" s="54" t="s">
        <v>24</v>
      </c>
      <c r="C13" s="55">
        <f>'2565-คณะ,สำนัก'!U17</f>
        <v>2982.41</v>
      </c>
      <c r="D13" s="119">
        <f>'2565-คณะ,สำนัก'!V17</f>
        <v>14471.433220215</v>
      </c>
      <c r="E13" s="55">
        <f>'2566-คณะ,สำนัก'!U17</f>
        <v>4638.6499999999996</v>
      </c>
      <c r="F13" s="119">
        <f>'2566-คณะ,สำนัก'!V17</f>
        <v>19071.014132070995</v>
      </c>
    </row>
    <row r="14" spans="2:6" x14ac:dyDescent="0.5">
      <c r="B14" s="54" t="s">
        <v>25</v>
      </c>
      <c r="C14" s="55">
        <f>'2565-คณะ,สำนัก'!W17</f>
        <v>2405.39</v>
      </c>
      <c r="D14" s="119">
        <f>'2565-คณะ,สำนัก'!X17</f>
        <v>11912.186750410698</v>
      </c>
      <c r="E14" s="55">
        <f>'2566-คณะ,สำนัก'!W17</f>
        <v>2679.1</v>
      </c>
      <c r="F14" s="119">
        <f>'2566-คณะ,สำนัก'!X17</f>
        <v>11108.504610043999</v>
      </c>
    </row>
    <row r="15" spans="2:6" x14ac:dyDescent="0.5">
      <c r="B15" s="54" t="s">
        <v>26</v>
      </c>
      <c r="C15" s="55">
        <f>'2565-คณะ,สำนัก'!Y17</f>
        <v>2778</v>
      </c>
      <c r="D15" s="119">
        <f>'2565-คณะ,สำนัก'!Z17</f>
        <v>13426.305712980002</v>
      </c>
      <c r="E15" s="55">
        <f>'2566-คณะ,สำนัก'!Y17</f>
        <v>2749.44</v>
      </c>
      <c r="F15" s="119">
        <f>'2566-คณะ,สำนัก'!Z17</f>
        <v>11119.332950784001</v>
      </c>
    </row>
    <row r="30" spans="2:6" x14ac:dyDescent="0.5">
      <c r="B30" s="49" t="s">
        <v>12</v>
      </c>
      <c r="C30" s="50" t="str">
        <f>C2</f>
        <v>คณะศิลป์ศาสตร์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4237.9910512500001</v>
      </c>
      <c r="D32" s="119"/>
      <c r="E32" s="55">
        <f>F4</f>
        <v>10362.6695660158</v>
      </c>
      <c r="F32" s="122"/>
    </row>
    <row r="33" spans="2:6" x14ac:dyDescent="0.5">
      <c r="B33" s="54" t="s">
        <v>16</v>
      </c>
      <c r="C33" s="55">
        <f t="shared" ref="C33:C43" si="0">D5</f>
        <v>4384.4217535523994</v>
      </c>
      <c r="D33" s="119"/>
      <c r="E33" s="55">
        <f t="shared" ref="E33:E43" si="1">F5</f>
        <v>12550.298751178299</v>
      </c>
      <c r="F33" s="122"/>
    </row>
    <row r="34" spans="2:6" x14ac:dyDescent="0.5">
      <c r="B34" s="54" t="s">
        <v>17</v>
      </c>
      <c r="C34" s="55">
        <f t="shared" si="0"/>
        <v>9036.5660805081006</v>
      </c>
      <c r="D34" s="119"/>
      <c r="E34" s="55">
        <f t="shared" si="1"/>
        <v>14002.4781557514</v>
      </c>
      <c r="F34" s="122"/>
    </row>
    <row r="35" spans="2:6" x14ac:dyDescent="0.5">
      <c r="B35" s="54" t="s">
        <v>18</v>
      </c>
      <c r="C35" s="55">
        <f t="shared" si="0"/>
        <v>8467.6410463537995</v>
      </c>
      <c r="D35" s="119"/>
      <c r="E35" s="55">
        <f t="shared" si="1"/>
        <v>12570.047746881999</v>
      </c>
      <c r="F35" s="122"/>
    </row>
    <row r="36" spans="2:6" x14ac:dyDescent="0.5">
      <c r="B36" s="54" t="s">
        <v>19</v>
      </c>
      <c r="C36" s="55">
        <f t="shared" si="0"/>
        <v>10181.123437623002</v>
      </c>
      <c r="D36" s="119"/>
      <c r="E36" s="55">
        <f t="shared" si="1"/>
        <v>16335.38141856</v>
      </c>
      <c r="F36" s="122"/>
    </row>
    <row r="37" spans="2:6" x14ac:dyDescent="0.5">
      <c r="B37" s="54" t="s">
        <v>20</v>
      </c>
      <c r="C37" s="55">
        <f t="shared" si="0"/>
        <v>11687.336986814998</v>
      </c>
      <c r="D37" s="119"/>
      <c r="E37" s="55">
        <f t="shared" si="1"/>
        <v>15955.863789629399</v>
      </c>
      <c r="F37" s="122"/>
    </row>
    <row r="38" spans="2:6" x14ac:dyDescent="0.5">
      <c r="B38" s="54" t="s">
        <v>21</v>
      </c>
      <c r="C38" s="55">
        <f t="shared" si="0"/>
        <v>17990.303736451202</v>
      </c>
      <c r="D38" s="119"/>
      <c r="E38" s="55">
        <f t="shared" si="1"/>
        <v>33219.100747187993</v>
      </c>
      <c r="F38" s="122"/>
    </row>
    <row r="39" spans="2:6" x14ac:dyDescent="0.5">
      <c r="B39" s="54" t="s">
        <v>22</v>
      </c>
      <c r="C39" s="55">
        <f t="shared" si="0"/>
        <v>20388.779194851002</v>
      </c>
      <c r="D39" s="119"/>
      <c r="E39" s="55">
        <f t="shared" si="1"/>
        <v>27403.146676043998</v>
      </c>
      <c r="F39" s="122"/>
    </row>
    <row r="40" spans="2:6" x14ac:dyDescent="0.5">
      <c r="B40" s="54" t="s">
        <v>23</v>
      </c>
      <c r="C40" s="55">
        <f t="shared" si="0"/>
        <v>21456.592263526003</v>
      </c>
      <c r="D40" s="119"/>
      <c r="E40" s="55">
        <f t="shared" si="1"/>
        <v>25619.966082478004</v>
      </c>
      <c r="F40" s="122"/>
    </row>
    <row r="41" spans="2:6" x14ac:dyDescent="0.5">
      <c r="B41" s="54" t="s">
        <v>24</v>
      </c>
      <c r="C41" s="55">
        <f t="shared" si="0"/>
        <v>14471.433220215</v>
      </c>
      <c r="D41" s="119"/>
      <c r="E41" s="55">
        <f t="shared" si="1"/>
        <v>19071.014132070995</v>
      </c>
      <c r="F41" s="122"/>
    </row>
    <row r="42" spans="2:6" x14ac:dyDescent="0.5">
      <c r="B42" s="54" t="s">
        <v>25</v>
      </c>
      <c r="C42" s="55">
        <f t="shared" si="0"/>
        <v>11912.186750410698</v>
      </c>
      <c r="D42" s="119"/>
      <c r="E42" s="55">
        <f t="shared" si="1"/>
        <v>11108.504610043999</v>
      </c>
      <c r="F42" s="122"/>
    </row>
    <row r="43" spans="2:6" x14ac:dyDescent="0.5">
      <c r="B43" s="54" t="s">
        <v>26</v>
      </c>
      <c r="C43" s="55">
        <f t="shared" si="0"/>
        <v>13426.305712980002</v>
      </c>
      <c r="D43" s="119"/>
      <c r="E43" s="55">
        <f t="shared" si="1"/>
        <v>11119.332950784001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F1" sqref="F1:F1048576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'2566-คณะ,สำนัก'!B15</f>
        <v>คณะพัฒนาการท่องเที่ยว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'2565-คณะ,สำนัก'!C15</f>
        <v>11700.190000000006</v>
      </c>
      <c r="D4" s="55">
        <f>'2565-คณะ,สำนัก'!D15</f>
        <v>43005.908675437524</v>
      </c>
      <c r="E4" s="55">
        <f>'2566-คณะ,สำนัก'!C15</f>
        <v>9518.0399999999554</v>
      </c>
      <c r="F4" s="119">
        <f>'2566-คณะ,สำนัก'!D15</f>
        <v>51571.913927934962</v>
      </c>
    </row>
    <row r="5" spans="2:6" x14ac:dyDescent="0.5">
      <c r="B5" s="54" t="s">
        <v>16</v>
      </c>
      <c r="C5" s="55">
        <f>'2565-คณะ,สำนัก'!E15</f>
        <v>7474.3</v>
      </c>
      <c r="D5" s="55">
        <f>'2565-คณะ,สำนัก'!F15</f>
        <v>27884.769938236001</v>
      </c>
      <c r="E5" s="55">
        <f>'2566-คณะ,สำนัก'!E15</f>
        <v>10569.950000000041</v>
      </c>
      <c r="F5" s="119">
        <f>'2566-คณะ,สำนัก'!F15</f>
        <v>58889.666556596727</v>
      </c>
    </row>
    <row r="6" spans="2:6" x14ac:dyDescent="0.5">
      <c r="B6" s="54" t="s">
        <v>17</v>
      </c>
      <c r="C6" s="55">
        <f>'2565-คณะ,สำนัก'!G15</f>
        <v>8392.7599999999802</v>
      </c>
      <c r="D6" s="55">
        <f>'2565-คณะ,สำนัก'!H15</f>
        <v>33418.638393263522</v>
      </c>
      <c r="E6" s="127">
        <f>'2566-คณะ,สำนัก'!G15</f>
        <v>12222.429999999966</v>
      </c>
      <c r="F6" s="119">
        <f>'2566-คณะ,สำนัก'!H15</f>
        <v>67954.1948151221</v>
      </c>
    </row>
    <row r="7" spans="2:6" x14ac:dyDescent="0.5">
      <c r="B7" s="54" t="s">
        <v>18</v>
      </c>
      <c r="C7" s="55">
        <f>'2565-คณะ,สำนัก'!I15</f>
        <v>10578.36000000001</v>
      </c>
      <c r="D7" s="55">
        <f>'2565-คณะ,สำนัก'!J15</f>
        <v>40629.958940143239</v>
      </c>
      <c r="E7" s="127">
        <f>'2566-คณะ,สำนัก'!I15</f>
        <v>8403.260000000033</v>
      </c>
      <c r="F7" s="119">
        <f>'2566-คณะ,สำนัก'!J15</f>
        <v>47156.891614243184</v>
      </c>
    </row>
    <row r="8" spans="2:6" x14ac:dyDescent="0.5">
      <c r="B8" s="54" t="s">
        <v>19</v>
      </c>
      <c r="C8" s="55">
        <f>'2565-คณะ,สำนัก'!K15</f>
        <v>9080.1299999999937</v>
      </c>
      <c r="D8" s="55">
        <f>'2565-คณะ,สำนัก'!L15</f>
        <v>38318.575620848977</v>
      </c>
      <c r="E8" s="55">
        <f>'2566-คณะ,สำนัก'!K15</f>
        <v>13645.870000000006</v>
      </c>
      <c r="F8" s="119">
        <f>'2566-คณะ,สำนัก'!L15</f>
        <v>67284.944779830636</v>
      </c>
    </row>
    <row r="9" spans="2:6" x14ac:dyDescent="0.5">
      <c r="B9" s="54" t="s">
        <v>20</v>
      </c>
      <c r="C9" s="55">
        <f>'2565-คณะ,สำนัก'!M15</f>
        <v>15192.050000000019</v>
      </c>
      <c r="D9" s="55">
        <f>'2565-คณะ,สำนัก'!N15</f>
        <v>64734.966208121579</v>
      </c>
      <c r="E9" s="127">
        <f>'2566-คณะ,สำนัก'!M15</f>
        <v>8851.1999999999498</v>
      </c>
      <c r="F9" s="119">
        <f>'2566-คณะ,สำนัก'!N15</f>
        <v>44417.874227655746</v>
      </c>
    </row>
    <row r="10" spans="2:6" x14ac:dyDescent="0.5">
      <c r="B10" s="54" t="s">
        <v>21</v>
      </c>
      <c r="C10" s="55">
        <f>'2565-คณะ,สำนัก'!O15</f>
        <v>12383.05000000001</v>
      </c>
      <c r="D10" s="55">
        <f>'2565-คณะ,สำนัก'!P15</f>
        <v>50656.507631986038</v>
      </c>
      <c r="E10" s="125">
        <f>'2566-คณะ,สำนัก'!O15</f>
        <v>16892.360000000055</v>
      </c>
      <c r="F10" s="126">
        <f>'2566-คณะ,สำนัก'!P15</f>
        <v>83811.91127329148</v>
      </c>
    </row>
    <row r="11" spans="2:6" x14ac:dyDescent="0.5">
      <c r="B11" s="54" t="s">
        <v>22</v>
      </c>
      <c r="C11" s="55">
        <f>'2565-คณะ,สำนัก'!Q15</f>
        <v>13235.250000000007</v>
      </c>
      <c r="D11" s="55">
        <f>'2565-คณะ,สำนัก'!R15</f>
        <v>55607.38423061253</v>
      </c>
      <c r="E11" s="125">
        <f>'2566-คณะ,สำนัก'!Q15</f>
        <v>16501.359999999957</v>
      </c>
      <c r="F11" s="126">
        <f>'2566-คณะ,สำนัก'!R15</f>
        <v>81326.68478321578</v>
      </c>
    </row>
    <row r="12" spans="2:6" x14ac:dyDescent="0.5">
      <c r="B12" s="54" t="s">
        <v>23</v>
      </c>
      <c r="C12" s="55">
        <f>'2565-คณะ,สำนัก'!S15</f>
        <v>8708.6899999999623</v>
      </c>
      <c r="D12" s="55">
        <f>'2565-คณะ,สำนัก'!T15</f>
        <v>43012.614195506314</v>
      </c>
      <c r="E12" s="125">
        <f>'2566-คณะ,สำนัก'!S15</f>
        <v>7468.25</v>
      </c>
      <c r="F12" s="126">
        <f>'2566-คณะ,สำนัก'!T15</f>
        <v>31243.631492349999</v>
      </c>
    </row>
    <row r="13" spans="2:6" x14ac:dyDescent="0.5">
      <c r="B13" s="54" t="s">
        <v>24</v>
      </c>
      <c r="C13" s="55">
        <f>'2565-คณะ,สำนัก'!U15</f>
        <v>6714.2900000000009</v>
      </c>
      <c r="D13" s="55">
        <f>'2565-คณะ,สำนัก'!V15</f>
        <v>32574.560796835001</v>
      </c>
      <c r="E13" s="55">
        <f>'2566-คณะ,สำนัก'!U15</f>
        <v>21710.540000000041</v>
      </c>
      <c r="F13" s="119">
        <f>'2566-คณะ,สำนัก'!V15</f>
        <v>89238.71649021178</v>
      </c>
    </row>
    <row r="14" spans="2:6" x14ac:dyDescent="0.5">
      <c r="B14" s="54" t="s">
        <v>25</v>
      </c>
      <c r="C14" s="55">
        <f>'2565-คณะ,สำนัก'!W15</f>
        <v>5575.2500000000109</v>
      </c>
      <c r="D14" s="55">
        <f>'2565-คณะ,สำนัก'!X15</f>
        <v>27607.274103032556</v>
      </c>
      <c r="E14" s="55">
        <f>'2566-คณะ,สำนัก'!W15</f>
        <v>15798.409999999989</v>
      </c>
      <c r="F14" s="119">
        <f>'2566-คณะ,สำนัก'!X15</f>
        <v>65544.827176624356</v>
      </c>
    </row>
    <row r="15" spans="2:6" x14ac:dyDescent="0.5">
      <c r="B15" s="54" t="s">
        <v>26</v>
      </c>
      <c r="C15" s="55">
        <f>'2565-คณะ,สำนัก'!Y15</f>
        <v>8645.970000000023</v>
      </c>
      <c r="D15" s="55">
        <f>'2565-คณะ,สำนัก'!Z15</f>
        <v>41772.510484357816</v>
      </c>
      <c r="E15" s="55">
        <f>'2566-คณะ,สำนัก'!Y15</f>
        <v>11518.92999999996</v>
      </c>
      <c r="F15" s="119">
        <f>'2566-คณะ,สำนัก'!Z15</f>
        <v>46553.763822435343</v>
      </c>
    </row>
    <row r="30" spans="2:6" x14ac:dyDescent="0.5">
      <c r="B30" s="49" t="s">
        <v>12</v>
      </c>
      <c r="C30" s="50" t="str">
        <f>C2</f>
        <v>คณะพัฒนาการท่องเที่ยว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43005.908675437524</v>
      </c>
      <c r="D32" s="119"/>
      <c r="E32" s="55">
        <f>F4</f>
        <v>51571.913927934962</v>
      </c>
      <c r="F32" s="122"/>
    </row>
    <row r="33" spans="2:6" x14ac:dyDescent="0.5">
      <c r="B33" s="54" t="s">
        <v>16</v>
      </c>
      <c r="C33" s="55">
        <f t="shared" ref="C33:C43" si="0">D5</f>
        <v>27884.769938236001</v>
      </c>
      <c r="D33" s="119"/>
      <c r="E33" s="55">
        <f t="shared" ref="E33:E43" si="1">F5</f>
        <v>58889.666556596727</v>
      </c>
      <c r="F33" s="122"/>
    </row>
    <row r="34" spans="2:6" x14ac:dyDescent="0.5">
      <c r="B34" s="54" t="s">
        <v>17</v>
      </c>
      <c r="C34" s="55">
        <f t="shared" si="0"/>
        <v>33418.638393263522</v>
      </c>
      <c r="D34" s="119"/>
      <c r="E34" s="55">
        <f t="shared" si="1"/>
        <v>67954.1948151221</v>
      </c>
      <c r="F34" s="122"/>
    </row>
    <row r="35" spans="2:6" x14ac:dyDescent="0.5">
      <c r="B35" s="54" t="s">
        <v>18</v>
      </c>
      <c r="C35" s="55">
        <f t="shared" si="0"/>
        <v>40629.958940143239</v>
      </c>
      <c r="D35" s="119"/>
      <c r="E35" s="55">
        <f t="shared" si="1"/>
        <v>47156.891614243184</v>
      </c>
      <c r="F35" s="122"/>
    </row>
    <row r="36" spans="2:6" x14ac:dyDescent="0.5">
      <c r="B36" s="54" t="s">
        <v>19</v>
      </c>
      <c r="C36" s="55">
        <f t="shared" si="0"/>
        <v>38318.575620848977</v>
      </c>
      <c r="D36" s="119"/>
      <c r="E36" s="55">
        <f t="shared" si="1"/>
        <v>67284.944779830636</v>
      </c>
      <c r="F36" s="122"/>
    </row>
    <row r="37" spans="2:6" x14ac:dyDescent="0.5">
      <c r="B37" s="54" t="s">
        <v>20</v>
      </c>
      <c r="C37" s="55">
        <f t="shared" si="0"/>
        <v>64734.966208121579</v>
      </c>
      <c r="D37" s="119"/>
      <c r="E37" s="55">
        <f t="shared" si="1"/>
        <v>44417.874227655746</v>
      </c>
      <c r="F37" s="122"/>
    </row>
    <row r="38" spans="2:6" x14ac:dyDescent="0.5">
      <c r="B38" s="54" t="s">
        <v>21</v>
      </c>
      <c r="C38" s="55">
        <f t="shared" si="0"/>
        <v>50656.507631986038</v>
      </c>
      <c r="D38" s="119"/>
      <c r="E38" s="55">
        <f t="shared" si="1"/>
        <v>83811.91127329148</v>
      </c>
      <c r="F38" s="122"/>
    </row>
    <row r="39" spans="2:6" x14ac:dyDescent="0.5">
      <c r="B39" s="54" t="s">
        <v>22</v>
      </c>
      <c r="C39" s="55">
        <f t="shared" si="0"/>
        <v>55607.38423061253</v>
      </c>
      <c r="D39" s="119"/>
      <c r="E39" s="55">
        <f t="shared" si="1"/>
        <v>81326.68478321578</v>
      </c>
      <c r="F39" s="122"/>
    </row>
    <row r="40" spans="2:6" x14ac:dyDescent="0.5">
      <c r="B40" s="54" t="s">
        <v>23</v>
      </c>
      <c r="C40" s="55">
        <f t="shared" si="0"/>
        <v>43012.614195506314</v>
      </c>
      <c r="D40" s="119"/>
      <c r="E40" s="55">
        <f t="shared" si="1"/>
        <v>31243.631492349999</v>
      </c>
      <c r="F40" s="122"/>
    </row>
    <row r="41" spans="2:6" x14ac:dyDescent="0.5">
      <c r="B41" s="54" t="s">
        <v>24</v>
      </c>
      <c r="C41" s="55">
        <f t="shared" si="0"/>
        <v>32574.560796835001</v>
      </c>
      <c r="D41" s="119"/>
      <c r="E41" s="55">
        <f t="shared" si="1"/>
        <v>89238.71649021178</v>
      </c>
      <c r="F41" s="122"/>
    </row>
    <row r="42" spans="2:6" x14ac:dyDescent="0.5">
      <c r="B42" s="54" t="s">
        <v>25</v>
      </c>
      <c r="C42" s="55">
        <f t="shared" si="0"/>
        <v>27607.274103032556</v>
      </c>
      <c r="D42" s="119"/>
      <c r="E42" s="55">
        <f t="shared" si="1"/>
        <v>65544.827176624356</v>
      </c>
      <c r="F42" s="122"/>
    </row>
    <row r="43" spans="2:6" x14ac:dyDescent="0.5">
      <c r="B43" s="54" t="s">
        <v>26</v>
      </c>
      <c r="C43" s="55">
        <f t="shared" si="0"/>
        <v>41772.510484357816</v>
      </c>
      <c r="D43" s="119"/>
      <c r="E43" s="55">
        <f t="shared" si="1"/>
        <v>46553.763822435343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4" zoomScaleNormal="100" zoomScaleSheetLayoutView="100" workbookViewId="0">
      <selection activeCell="G19" sqref="G19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'2566-คณะ,สำนัก'!B13</f>
        <v>หอพักนักศึกษา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'2565-คณะ,สำนัก'!C13</f>
        <v>45386</v>
      </c>
      <c r="D4" s="119">
        <f>'2565-คณะ,สำนัก'!D13</f>
        <v>165906.93348750003</v>
      </c>
      <c r="E4" s="55">
        <f>'2566-คณะ,สำนัก'!C13</f>
        <v>74169.000000000029</v>
      </c>
      <c r="F4" s="119">
        <f>'2566-คณะ,สำนัก'!D13</f>
        <v>401695.77370982023</v>
      </c>
    </row>
    <row r="5" spans="2:6" x14ac:dyDescent="0.5">
      <c r="B5" s="54" t="s">
        <v>16</v>
      </c>
      <c r="C5" s="55">
        <f>'2565-คณะ,สำนัก'!E13</f>
        <v>44110.000000000044</v>
      </c>
      <c r="D5" s="119">
        <f>'2565-คณะ,สำนัก'!F13</f>
        <v>164676.69823000015</v>
      </c>
      <c r="E5" s="55">
        <f>'2566-คณะ,สำนัก'!E13</f>
        <v>87709.000000000029</v>
      </c>
      <c r="F5" s="119">
        <f>'2566-คณะ,สำนัก'!F13</f>
        <v>488853.77295023005</v>
      </c>
    </row>
    <row r="6" spans="2:6" x14ac:dyDescent="0.5">
      <c r="B6" s="54" t="s">
        <v>17</v>
      </c>
      <c r="C6" s="55">
        <f>'2565-คณะ,สำนัก'!G13</f>
        <v>44589.999999999942</v>
      </c>
      <c r="D6" s="119">
        <f>'2565-คณะ,สำนัก'!H13</f>
        <v>177677.37436909979</v>
      </c>
      <c r="E6" s="127">
        <f>'2566-คณะ,สำนัก'!G13</f>
        <v>68956.999999999985</v>
      </c>
      <c r="F6" s="119">
        <f>'2566-คณะ,สำนัก'!H13</f>
        <v>383355.62323696993</v>
      </c>
    </row>
    <row r="7" spans="2:6" x14ac:dyDescent="0.5">
      <c r="B7" s="54" t="s">
        <v>18</v>
      </c>
      <c r="C7" s="55">
        <f>'2565-คณะ,สำนัก'!I13</f>
        <v>22190.000000000033</v>
      </c>
      <c r="D7" s="119">
        <f>'2565-คณะ,สำนัก'!J13</f>
        <v>85268.242850200128</v>
      </c>
      <c r="E7" s="127">
        <f>'2566-คณะ,สำนัก'!I13</f>
        <v>21829.999999999945</v>
      </c>
      <c r="F7" s="119">
        <f>'2566-คณะ,สำนัก'!J13</f>
        <v>122537.91492349969</v>
      </c>
    </row>
    <row r="8" spans="2:6" x14ac:dyDescent="0.5">
      <c r="B8" s="54" t="s">
        <v>19</v>
      </c>
      <c r="C8" s="55">
        <f>'2565-คณะ,สำนัก'!K13</f>
        <v>17050.000000000004</v>
      </c>
      <c r="D8" s="119">
        <f>'2565-คณะ,สำนัก'!L13</f>
        <v>71953.058127000026</v>
      </c>
      <c r="E8" s="55">
        <f>'2566-คณะ,สำนัก'!K13</f>
        <v>21030.00000000004</v>
      </c>
      <c r="F8" s="119">
        <f>'2566-คณะ,สำนัก'!L13</f>
        <v>103720.3956062002</v>
      </c>
    </row>
    <row r="9" spans="2:6" x14ac:dyDescent="0.5">
      <c r="B9" s="54" t="s">
        <v>20</v>
      </c>
      <c r="C9" s="55">
        <f>'2565-คณะ,สำนัก'!M13</f>
        <v>18949.99999999992</v>
      </c>
      <c r="D9" s="119">
        <f>'2565-คณะ,สำนัก'!N13</f>
        <v>80807.987075899655</v>
      </c>
      <c r="E9" s="127">
        <f>'2566-คณะ,สำนัก'!M13</f>
        <v>29012.999999999949</v>
      </c>
      <c r="F9" s="119">
        <f>'2566-คณะ,สำนัก'!N13</f>
        <v>145552.55964913973</v>
      </c>
    </row>
    <row r="10" spans="2:6" x14ac:dyDescent="0.5">
      <c r="B10" s="54" t="s">
        <v>21</v>
      </c>
      <c r="C10" s="55">
        <f>'2565-คณะ,สำนัก'!O13</f>
        <v>115200.00000000003</v>
      </c>
      <c r="D10" s="119">
        <f>'2565-คณะ,สำนัก'!P13</f>
        <v>471379.51599120011</v>
      </c>
      <c r="E10" s="125">
        <f>'2566-คณะ,สำนัก'!O13</f>
        <v>129888.00000000012</v>
      </c>
      <c r="F10" s="126">
        <f>'2566-คณะ,สำนัก'!P13</f>
        <v>644568.92689376045</v>
      </c>
    </row>
    <row r="11" spans="2:6" x14ac:dyDescent="0.5">
      <c r="B11" s="54" t="s">
        <v>22</v>
      </c>
      <c r="C11" s="55">
        <f>'2565-คณะ,สำนัก'!Q13</f>
        <v>137970.00000000006</v>
      </c>
      <c r="D11" s="119">
        <f>'2565-คณะ,สำนัก'!R13</f>
        <v>579853.86017950031</v>
      </c>
      <c r="E11" s="125">
        <f>'2566-คณะ,สำนัก'!Q13</f>
        <v>128930.99999999991</v>
      </c>
      <c r="F11" s="126">
        <f>'2566-คณะ,สำนัก'!R13</f>
        <v>635100.61954409955</v>
      </c>
    </row>
    <row r="12" spans="2:6" x14ac:dyDescent="0.5">
      <c r="B12" s="54" t="s">
        <v>23</v>
      </c>
      <c r="C12" s="55">
        <f>'2565-คณะ,สำนัก'!S13</f>
        <v>153479.99999999994</v>
      </c>
      <c r="D12" s="119">
        <f>'2565-คณะ,สำนัก'!T13</f>
        <v>757968.4293399998</v>
      </c>
      <c r="E12" s="125">
        <f>'2566-คณะ,สำนัก'!S13</f>
        <v>137030.00000000009</v>
      </c>
      <c r="F12" s="126">
        <f>'2566-คณะ,สำนัก'!T13</f>
        <v>573252.3748860003</v>
      </c>
    </row>
    <row r="13" spans="2:6" x14ac:dyDescent="0.5">
      <c r="B13" s="54" t="s">
        <v>24</v>
      </c>
      <c r="C13" s="55">
        <f>'2565-คณะ,สำนัก'!U13</f>
        <v>116300</v>
      </c>
      <c r="D13" s="119">
        <f>'2565-คณะ,สำนัก'!V13</f>
        <v>564308.78552999999</v>
      </c>
      <c r="E13" s="55">
        <f>'2566-คณะ,สำนัก'!U13</f>
        <v>135658.99999999994</v>
      </c>
      <c r="F13" s="119">
        <f>'2566-คณะ,สำนัก'!V13</f>
        <v>557732.71340705978</v>
      </c>
    </row>
    <row r="14" spans="2:6" x14ac:dyDescent="0.5">
      <c r="B14" s="54" t="s">
        <v>25</v>
      </c>
      <c r="C14" s="55">
        <f>'2565-คณะ,สำนัก'!W13</f>
        <v>84130.000000000073</v>
      </c>
      <c r="D14" s="119">
        <f>'2565-คณะ,สำนัก'!X13</f>
        <v>416629.03398650029</v>
      </c>
      <c r="E14" s="55">
        <f>'2566-คณะ,สำนัก'!W13</f>
        <v>85610.999999999971</v>
      </c>
      <c r="F14" s="119">
        <f>'2566-คณะ,สำนัก'!X13</f>
        <v>354985.34067803994</v>
      </c>
    </row>
    <row r="15" spans="2:6" x14ac:dyDescent="0.5">
      <c r="B15" s="54" t="s">
        <v>26</v>
      </c>
      <c r="C15" s="55">
        <f>'2565-คณะ,สำนัก'!Y13</f>
        <v>103629.99999999994</v>
      </c>
      <c r="D15" s="119">
        <f>'2565-คณะ,สำนัก'!Z13</f>
        <v>500841.7035114998</v>
      </c>
      <c r="E15" s="55">
        <f>'2566-คณะ,สำนัก'!Y13</f>
        <v>108645.99999999997</v>
      </c>
      <c r="F15" s="119">
        <f>'2566-คณะ,สำนัก'!Z13</f>
        <v>439372.34966609994</v>
      </c>
    </row>
    <row r="30" spans="2:6" x14ac:dyDescent="0.5">
      <c r="B30" s="49" t="s">
        <v>12</v>
      </c>
      <c r="C30" s="50" t="str">
        <f>C2</f>
        <v>หอพักนักศึกษา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165906.93348750003</v>
      </c>
      <c r="D32" s="119"/>
      <c r="E32" s="55">
        <f>F4</f>
        <v>401695.77370982023</v>
      </c>
      <c r="F32" s="122"/>
    </row>
    <row r="33" spans="2:6" x14ac:dyDescent="0.5">
      <c r="B33" s="54" t="s">
        <v>16</v>
      </c>
      <c r="C33" s="55">
        <f t="shared" ref="C33:C43" si="0">D5</f>
        <v>164676.69823000015</v>
      </c>
      <c r="D33" s="119"/>
      <c r="E33" s="55">
        <f t="shared" ref="E33:E43" si="1">F5</f>
        <v>488853.77295023005</v>
      </c>
      <c r="F33" s="122"/>
    </row>
    <row r="34" spans="2:6" x14ac:dyDescent="0.5">
      <c r="B34" s="54" t="s">
        <v>17</v>
      </c>
      <c r="C34" s="55">
        <f t="shared" si="0"/>
        <v>177677.37436909979</v>
      </c>
      <c r="D34" s="119"/>
      <c r="E34" s="55">
        <f t="shared" si="1"/>
        <v>383355.62323696993</v>
      </c>
      <c r="F34" s="122"/>
    </row>
    <row r="35" spans="2:6" x14ac:dyDescent="0.5">
      <c r="B35" s="54" t="s">
        <v>18</v>
      </c>
      <c r="C35" s="55">
        <f t="shared" si="0"/>
        <v>85268.242850200128</v>
      </c>
      <c r="D35" s="119"/>
      <c r="E35" s="55">
        <f t="shared" si="1"/>
        <v>122537.91492349969</v>
      </c>
      <c r="F35" s="122"/>
    </row>
    <row r="36" spans="2:6" x14ac:dyDescent="0.5">
      <c r="B36" s="54" t="s">
        <v>19</v>
      </c>
      <c r="C36" s="55">
        <f t="shared" si="0"/>
        <v>71953.058127000026</v>
      </c>
      <c r="D36" s="119"/>
      <c r="E36" s="55">
        <f t="shared" si="1"/>
        <v>103720.3956062002</v>
      </c>
      <c r="F36" s="122"/>
    </row>
    <row r="37" spans="2:6" x14ac:dyDescent="0.5">
      <c r="B37" s="54" t="s">
        <v>20</v>
      </c>
      <c r="C37" s="55">
        <f t="shared" si="0"/>
        <v>80807.987075899655</v>
      </c>
      <c r="D37" s="119"/>
      <c r="E37" s="55">
        <f t="shared" si="1"/>
        <v>145552.55964913973</v>
      </c>
      <c r="F37" s="122"/>
    </row>
    <row r="38" spans="2:6" x14ac:dyDescent="0.5">
      <c r="B38" s="54" t="s">
        <v>21</v>
      </c>
      <c r="C38" s="55">
        <f t="shared" si="0"/>
        <v>471379.51599120011</v>
      </c>
      <c r="D38" s="119"/>
      <c r="E38" s="55">
        <f t="shared" si="1"/>
        <v>644568.92689376045</v>
      </c>
      <c r="F38" s="122"/>
    </row>
    <row r="39" spans="2:6" x14ac:dyDescent="0.5">
      <c r="B39" s="54" t="s">
        <v>22</v>
      </c>
      <c r="C39" s="55">
        <f t="shared" si="0"/>
        <v>579853.86017950031</v>
      </c>
      <c r="D39" s="119"/>
      <c r="E39" s="55">
        <f t="shared" si="1"/>
        <v>635100.61954409955</v>
      </c>
      <c r="F39" s="122"/>
    </row>
    <row r="40" spans="2:6" x14ac:dyDescent="0.5">
      <c r="B40" s="54" t="s">
        <v>23</v>
      </c>
      <c r="C40" s="55">
        <f t="shared" si="0"/>
        <v>757968.4293399998</v>
      </c>
      <c r="D40" s="119"/>
      <c r="E40" s="55">
        <f t="shared" si="1"/>
        <v>573252.3748860003</v>
      </c>
      <c r="F40" s="122"/>
    </row>
    <row r="41" spans="2:6" x14ac:dyDescent="0.5">
      <c r="B41" s="54" t="s">
        <v>24</v>
      </c>
      <c r="C41" s="55">
        <f t="shared" si="0"/>
        <v>564308.78552999999</v>
      </c>
      <c r="D41" s="119"/>
      <c r="E41" s="55">
        <f t="shared" si="1"/>
        <v>557732.71340705978</v>
      </c>
      <c r="F41" s="122"/>
    </row>
    <row r="42" spans="2:6" x14ac:dyDescent="0.5">
      <c r="B42" s="54" t="s">
        <v>25</v>
      </c>
      <c r="C42" s="55">
        <f t="shared" si="0"/>
        <v>416629.03398650029</v>
      </c>
      <c r="D42" s="119"/>
      <c r="E42" s="55">
        <f t="shared" si="1"/>
        <v>354985.34067803994</v>
      </c>
      <c r="F42" s="122"/>
    </row>
    <row r="43" spans="2:6" x14ac:dyDescent="0.5">
      <c r="B43" s="54" t="s">
        <v>26</v>
      </c>
      <c r="C43" s="55">
        <f t="shared" si="0"/>
        <v>500841.7035114998</v>
      </c>
      <c r="D43" s="119"/>
      <c r="E43" s="55">
        <f t="shared" si="1"/>
        <v>439372.34966609994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F4" sqref="F1:F1048576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'2566-คณะ,สำนัก'!B11</f>
        <v>โรงอาหาร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'2565-คณะ,สำนัก'!C11</f>
        <v>2414.1999999999998</v>
      </c>
      <c r="D4" s="119">
        <f>'2565-คณะ,สำนัก'!D11</f>
        <v>8824.7007037499989</v>
      </c>
      <c r="E4" s="55">
        <f>'2566-คณะ,สำนัก'!C11</f>
        <v>1064</v>
      </c>
      <c r="F4" s="119">
        <f>'2566-คณะ,สำนัก'!D11</f>
        <v>5762.4243723200007</v>
      </c>
    </row>
    <row r="5" spans="2:6" x14ac:dyDescent="0.5">
      <c r="B5" s="54" t="s">
        <v>16</v>
      </c>
      <c r="C5" s="55">
        <f>'2565-คณะ,สำนัก'!E11</f>
        <v>7940</v>
      </c>
      <c r="D5" s="119">
        <f>'2565-คณะ,สำนัก'!F11</f>
        <v>29643.390688799998</v>
      </c>
      <c r="E5" s="55">
        <f>'2566-คณะ,สำนัก'!E11</f>
        <v>4372</v>
      </c>
      <c r="F5" s="119">
        <f>'2566-คณะ,สำนัก'!F11</f>
        <v>24368.321634039999</v>
      </c>
    </row>
    <row r="6" spans="2:6" x14ac:dyDescent="0.5">
      <c r="B6" s="54" t="s">
        <v>17</v>
      </c>
      <c r="C6" s="55">
        <f>'2565-คณะ,สำนัก'!G11</f>
        <v>7660</v>
      </c>
      <c r="D6" s="119">
        <f>'2565-คณะ,สำนัก'!H11</f>
        <v>30524.2276026</v>
      </c>
      <c r="E6" s="127">
        <f>'2566-คณะ,สำนัก'!G11</f>
        <v>3800</v>
      </c>
      <c r="F6" s="119">
        <f>'2566-คณะ,สำนัก'!H11</f>
        <v>21125.410717999999</v>
      </c>
    </row>
    <row r="7" spans="2:6" x14ac:dyDescent="0.5">
      <c r="B7" s="54" t="s">
        <v>18</v>
      </c>
      <c r="C7" s="55">
        <f>'2565-คณะ,สำนัก'!I11</f>
        <v>5200</v>
      </c>
      <c r="D7" s="119">
        <f>'2565-คณะ,สำนัก'!J11</f>
        <v>19982.724424</v>
      </c>
      <c r="E7" s="127">
        <f>'2566-คณะ,สำนัก'!I11</f>
        <v>111</v>
      </c>
      <c r="F7" s="119">
        <f>'2566-คณะ,สำนัก'!J11</f>
        <v>623.10216854999999</v>
      </c>
    </row>
    <row r="8" spans="2:6" x14ac:dyDescent="0.5">
      <c r="B8" s="54" t="s">
        <v>19</v>
      </c>
      <c r="C8" s="55">
        <f>'2565-คณะ,สำนัก'!K11</f>
        <v>4520</v>
      </c>
      <c r="D8" s="119">
        <f>'2565-คณะ,สำนัก'!L11</f>
        <v>19075.020596000002</v>
      </c>
      <c r="E8" s="55">
        <f>'2566-คณะ,สำนัก'!K11</f>
        <v>3143</v>
      </c>
      <c r="F8" s="119">
        <f>'2566-คณะ,สำนัก'!L11</f>
        <v>15501.84293434</v>
      </c>
    </row>
    <row r="9" spans="2:6" x14ac:dyDescent="0.5">
      <c r="B9" s="54" t="s">
        <v>20</v>
      </c>
      <c r="C9" s="55">
        <f>'2565-คณะ,สำนัก'!M11</f>
        <v>7720</v>
      </c>
      <c r="D9" s="119">
        <f>'2565-คณะ,สำนัก'!N11</f>
        <v>32923.277335599996</v>
      </c>
      <c r="E9" s="127">
        <f>'2566-คณะ,สำนัก'!M11</f>
        <v>4350</v>
      </c>
      <c r="F9" s="119">
        <f>'2566-คณะ,สำนัก'!N11</f>
        <v>21822.094202999997</v>
      </c>
    </row>
    <row r="10" spans="2:6" x14ac:dyDescent="0.5">
      <c r="B10" s="54" t="s">
        <v>21</v>
      </c>
      <c r="C10" s="55">
        <f>'2565-คณะ,สำนัก'!O11</f>
        <v>9520</v>
      </c>
      <c r="D10" s="119">
        <f>'2565-คณะ,สำนัก'!P11</f>
        <v>38954.931030400003</v>
      </c>
      <c r="E10" s="125">
        <f>'2566-คณะ,สำนัก'!O11</f>
        <v>441</v>
      </c>
      <c r="F10" s="126">
        <f>'2566-คณะ,สำนัก'!P11</f>
        <v>2188.5034777199999</v>
      </c>
    </row>
    <row r="11" spans="2:6" x14ac:dyDescent="0.5">
      <c r="B11" s="54" t="s">
        <v>22</v>
      </c>
      <c r="C11" s="55">
        <f>'2565-คณะ,สำนัก'!Q11</f>
        <v>12320</v>
      </c>
      <c r="D11" s="119">
        <f>'2565-คณะ,สำนัก'!R11</f>
        <v>51779.105224000006</v>
      </c>
      <c r="E11" s="125">
        <f>'2566-คณะ,สำนัก'!Q11</f>
        <v>6274</v>
      </c>
      <c r="F11" s="126">
        <f>'2566-คณะ,สำนัก'!R11</f>
        <v>30904.1749494</v>
      </c>
    </row>
    <row r="12" spans="2:6" x14ac:dyDescent="0.5">
      <c r="B12" s="54" t="s">
        <v>23</v>
      </c>
      <c r="C12" s="55">
        <f>'2565-คณะ,สำนัก'!S11</f>
        <v>8820</v>
      </c>
      <c r="D12" s="119">
        <f>'2565-คณะ,สำนัก'!T11</f>
        <v>43557.559857</v>
      </c>
      <c r="E12" s="125">
        <f>'2566-คณะ,สำนัก'!S11</f>
        <v>4512.3</v>
      </c>
      <c r="F12" s="126">
        <f>'2566-คณะ,สำนัก'!T11</f>
        <v>18877.33249194</v>
      </c>
    </row>
    <row r="13" spans="2:6" x14ac:dyDescent="0.5">
      <c r="B13" s="54" t="s">
        <v>24</v>
      </c>
      <c r="C13" s="55">
        <f>'2565-คณะ,สำนัก'!U11</f>
        <v>6920</v>
      </c>
      <c r="D13" s="119">
        <f>'2565-คณะ,สำนัก'!V11</f>
        <v>33577.649579999998</v>
      </c>
      <c r="E13" s="55">
        <f>'2566-คณะ,สำนัก'!U11</f>
        <v>3522.7</v>
      </c>
      <c r="F13" s="119">
        <f>'2566-คณะ,สำนัก'!V11</f>
        <v>14482.977047857998</v>
      </c>
    </row>
    <row r="14" spans="2:6" x14ac:dyDescent="0.5">
      <c r="B14" s="54" t="s">
        <v>25</v>
      </c>
      <c r="C14" s="55">
        <f>'2565-คณะ,สำนัก'!W11</f>
        <v>9460</v>
      </c>
      <c r="D14" s="119">
        <f>'2565-คณะ,สำนัก'!X11</f>
        <v>46848.655169799997</v>
      </c>
      <c r="E14" s="55">
        <f>'2566-คณะ,สำนัก'!W11</f>
        <v>6296</v>
      </c>
      <c r="F14" s="119">
        <f>'2566-คณะ,สำนัก'!X11</f>
        <v>26105.462664639999</v>
      </c>
    </row>
    <row r="15" spans="2:6" x14ac:dyDescent="0.5">
      <c r="B15" s="54" t="s">
        <v>26</v>
      </c>
      <c r="C15" s="55">
        <f>'2565-คณะ,สำนัก'!Y11</f>
        <v>8260</v>
      </c>
      <c r="D15" s="119">
        <f>'2565-คณะ,สำนัก'!Z11</f>
        <v>39921.268966600001</v>
      </c>
      <c r="E15" s="55">
        <f>'2566-คณะ,สำนัก'!Y11</f>
        <v>4240</v>
      </c>
      <c r="F15" s="119">
        <f>'2566-คณะ,สำนัก'!Z11</f>
        <v>17147.481564000002</v>
      </c>
    </row>
    <row r="30" spans="2:6" x14ac:dyDescent="0.5">
      <c r="B30" s="49" t="s">
        <v>12</v>
      </c>
      <c r="C30" s="50" t="str">
        <f>C2</f>
        <v>โรงอาหาร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8824.7007037499989</v>
      </c>
      <c r="D32" s="119"/>
      <c r="E32" s="55">
        <f>F4</f>
        <v>5762.4243723200007</v>
      </c>
      <c r="F32" s="122"/>
    </row>
    <row r="33" spans="2:6" x14ac:dyDescent="0.5">
      <c r="B33" s="54" t="s">
        <v>16</v>
      </c>
      <c r="C33" s="55">
        <f t="shared" ref="C33:C43" si="0">D5</f>
        <v>29643.390688799998</v>
      </c>
      <c r="D33" s="119"/>
      <c r="E33" s="55">
        <f t="shared" ref="E33:E43" si="1">F5</f>
        <v>24368.321634039999</v>
      </c>
      <c r="F33" s="122"/>
    </row>
    <row r="34" spans="2:6" x14ac:dyDescent="0.5">
      <c r="B34" s="54" t="s">
        <v>17</v>
      </c>
      <c r="C34" s="55">
        <f t="shared" si="0"/>
        <v>30524.2276026</v>
      </c>
      <c r="D34" s="119"/>
      <c r="E34" s="55">
        <f t="shared" si="1"/>
        <v>21125.410717999999</v>
      </c>
      <c r="F34" s="122"/>
    </row>
    <row r="35" spans="2:6" x14ac:dyDescent="0.5">
      <c r="B35" s="54" t="s">
        <v>18</v>
      </c>
      <c r="C35" s="55">
        <f t="shared" si="0"/>
        <v>19982.724424</v>
      </c>
      <c r="D35" s="119"/>
      <c r="E35" s="55">
        <f t="shared" si="1"/>
        <v>623.10216854999999</v>
      </c>
      <c r="F35" s="122"/>
    </row>
    <row r="36" spans="2:6" x14ac:dyDescent="0.5">
      <c r="B36" s="54" t="s">
        <v>19</v>
      </c>
      <c r="C36" s="55">
        <f t="shared" si="0"/>
        <v>19075.020596000002</v>
      </c>
      <c r="D36" s="119"/>
      <c r="E36" s="55">
        <f t="shared" si="1"/>
        <v>15501.84293434</v>
      </c>
      <c r="F36" s="122"/>
    </row>
    <row r="37" spans="2:6" x14ac:dyDescent="0.5">
      <c r="B37" s="54" t="s">
        <v>20</v>
      </c>
      <c r="C37" s="55">
        <f t="shared" si="0"/>
        <v>32923.277335599996</v>
      </c>
      <c r="D37" s="119"/>
      <c r="E37" s="55">
        <f t="shared" si="1"/>
        <v>21822.094202999997</v>
      </c>
      <c r="F37" s="122"/>
    </row>
    <row r="38" spans="2:6" x14ac:dyDescent="0.5">
      <c r="B38" s="54" t="s">
        <v>21</v>
      </c>
      <c r="C38" s="55">
        <f t="shared" si="0"/>
        <v>38954.931030400003</v>
      </c>
      <c r="D38" s="119"/>
      <c r="E38" s="55">
        <f t="shared" si="1"/>
        <v>2188.5034777199999</v>
      </c>
      <c r="F38" s="122"/>
    </row>
    <row r="39" spans="2:6" x14ac:dyDescent="0.5">
      <c r="B39" s="54" t="s">
        <v>22</v>
      </c>
      <c r="C39" s="55">
        <f t="shared" si="0"/>
        <v>51779.105224000006</v>
      </c>
      <c r="D39" s="119"/>
      <c r="E39" s="55">
        <f t="shared" si="1"/>
        <v>30904.1749494</v>
      </c>
      <c r="F39" s="122"/>
    </row>
    <row r="40" spans="2:6" x14ac:dyDescent="0.5">
      <c r="B40" s="54" t="s">
        <v>23</v>
      </c>
      <c r="C40" s="55">
        <f t="shared" si="0"/>
        <v>43557.559857</v>
      </c>
      <c r="D40" s="119"/>
      <c r="E40" s="55">
        <f t="shared" si="1"/>
        <v>18877.33249194</v>
      </c>
      <c r="F40" s="122"/>
    </row>
    <row r="41" spans="2:6" x14ac:dyDescent="0.5">
      <c r="B41" s="54" t="s">
        <v>24</v>
      </c>
      <c r="C41" s="55">
        <f t="shared" si="0"/>
        <v>33577.649579999998</v>
      </c>
      <c r="D41" s="119"/>
      <c r="E41" s="55">
        <f t="shared" si="1"/>
        <v>14482.977047857998</v>
      </c>
      <c r="F41" s="122"/>
    </row>
    <row r="42" spans="2:6" ht="21" customHeight="1" x14ac:dyDescent="0.5">
      <c r="B42" s="54" t="s">
        <v>25</v>
      </c>
      <c r="C42" s="55">
        <f t="shared" si="0"/>
        <v>46848.655169799997</v>
      </c>
      <c r="D42" s="119"/>
      <c r="E42" s="55">
        <f t="shared" si="1"/>
        <v>26105.462664639999</v>
      </c>
      <c r="F42" s="122"/>
    </row>
    <row r="43" spans="2:6" x14ac:dyDescent="0.5">
      <c r="B43" s="54" t="s">
        <v>26</v>
      </c>
      <c r="C43" s="55">
        <f t="shared" si="0"/>
        <v>39921.268966600001</v>
      </c>
      <c r="D43" s="119"/>
      <c r="E43" s="55">
        <f t="shared" si="1"/>
        <v>17147.481564000002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4" zoomScaleNormal="100" zoomScaleSheetLayoutView="100" workbookViewId="0">
      <selection activeCell="K18" sqref="K18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664062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'2566-คณะ,สำนัก'!B9</f>
        <v>สระว่ายน้ำ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'2565-คณะ,สำนัก'!C9</f>
        <v>7500</v>
      </c>
      <c r="D4" s="119">
        <f>'2565-คณะ,สำนัก'!D9</f>
        <v>27414.984375</v>
      </c>
      <c r="E4" s="55">
        <f>'2566-คณะ,สำนัก'!C9</f>
        <v>5100</v>
      </c>
      <c r="F4" s="119">
        <f>'2566-คณะ,สำนัก'!D9</f>
        <v>27620.643137999999</v>
      </c>
    </row>
    <row r="5" spans="2:6" x14ac:dyDescent="0.5">
      <c r="B5" s="54" t="s">
        <v>16</v>
      </c>
      <c r="C5" s="55">
        <f>'2565-คณะ,สำนัก'!E9</f>
        <v>6450</v>
      </c>
      <c r="D5" s="119">
        <f>'2565-คณะ,สำนัก'!F9</f>
        <v>24080.588153999997</v>
      </c>
      <c r="E5" s="55">
        <f>'2566-คณะ,สำนัก'!E9</f>
        <v>3228</v>
      </c>
      <c r="F5" s="119">
        <f>'2566-คณะ,สำนัก'!F9</f>
        <v>17991.981297959999</v>
      </c>
    </row>
    <row r="6" spans="2:6" x14ac:dyDescent="0.5">
      <c r="B6" s="54" t="s">
        <v>17</v>
      </c>
      <c r="C6" s="55">
        <f>'2565-คณะ,สำนัก'!G9</f>
        <v>6200</v>
      </c>
      <c r="D6" s="119">
        <f>'2565-คณะ,สำนัก'!H9</f>
        <v>24706.293882000002</v>
      </c>
      <c r="E6" s="127">
        <f>'2566-คณะ,สำนัก'!G9</f>
        <v>3250</v>
      </c>
      <c r="F6" s="119">
        <f>'2566-คณะ,สำนัก'!H9</f>
        <v>18067.785482499999</v>
      </c>
    </row>
    <row r="7" spans="2:6" x14ac:dyDescent="0.5">
      <c r="B7" s="54" t="s">
        <v>18</v>
      </c>
      <c r="C7" s="55">
        <f>'2565-คณะ,สำนัก'!I9</f>
        <v>6850</v>
      </c>
      <c r="D7" s="119">
        <f>'2565-คณะ,สำนัก'!J9</f>
        <v>26323.396596999999</v>
      </c>
      <c r="E7" s="127">
        <f>'2566-คณะ,สำนัก'!I9</f>
        <v>5712</v>
      </c>
      <c r="F7" s="119">
        <f>'2566-คณะ,สำนัก'!J9</f>
        <v>32064.5007816</v>
      </c>
    </row>
    <row r="8" spans="2:6" x14ac:dyDescent="0.5">
      <c r="B8" s="54" t="s">
        <v>19</v>
      </c>
      <c r="C8" s="55">
        <f>'2565-คณะ,สำนัก'!K9</f>
        <v>7850</v>
      </c>
      <c r="D8" s="119">
        <f>'2565-คณะ,สำนัก'!L9</f>
        <v>33128.077805000001</v>
      </c>
      <c r="E8" s="55">
        <f>'2566-คณะ,สำนัก'!K9</f>
        <v>6350</v>
      </c>
      <c r="F8" s="119">
        <f>'2566-คณะ,สำนัก'!L9</f>
        <v>31319.345412999999</v>
      </c>
    </row>
    <row r="9" spans="2:6" x14ac:dyDescent="0.5">
      <c r="B9" s="54" t="s">
        <v>20</v>
      </c>
      <c r="C9" s="55">
        <f>'2565-คณะ,สำนัก'!M9</f>
        <v>6650</v>
      </c>
      <c r="D9" s="119">
        <f>'2565-คณะ,สำนัก'!N9</f>
        <v>28360.076979499998</v>
      </c>
      <c r="E9" s="127">
        <f>'2566-คณะ,สำนัก'!M9</f>
        <v>5100</v>
      </c>
      <c r="F9" s="119">
        <f>'2566-คณะ,สำนัก'!N9</f>
        <v>25584.524237999998</v>
      </c>
    </row>
    <row r="10" spans="2:6" x14ac:dyDescent="0.5">
      <c r="B10" s="54" t="s">
        <v>21</v>
      </c>
      <c r="C10" s="55">
        <f>'2565-คณะ,สำนัก'!O9</f>
        <v>5300</v>
      </c>
      <c r="D10" s="119">
        <f>'2565-คณะ,สำนัก'!P9</f>
        <v>21687.093956000001</v>
      </c>
      <c r="E10" s="55">
        <f>'2566-คณะ,สำนัก'!O9</f>
        <v>6127</v>
      </c>
      <c r="F10" s="119">
        <f>'2566-คณะ,สำนัก'!P9</f>
        <v>30405.806820839996</v>
      </c>
    </row>
    <row r="11" spans="2:6" x14ac:dyDescent="0.5">
      <c r="B11" s="54" t="s">
        <v>22</v>
      </c>
      <c r="C11" s="55">
        <f>'2565-คณะ,สำนัก'!Q9</f>
        <v>3950</v>
      </c>
      <c r="D11" s="119">
        <f>'2565-คณะ,สำนัก'!R9</f>
        <v>16601.255327500003</v>
      </c>
      <c r="E11" s="55">
        <f>'2566-คณะ,สำนัก'!Q9</f>
        <v>7150</v>
      </c>
      <c r="F11" s="119">
        <f>'2566-คณะ,สำนัก'!R9</f>
        <v>35219.134664999998</v>
      </c>
    </row>
    <row r="12" spans="2:6" x14ac:dyDescent="0.5">
      <c r="B12" s="54" t="s">
        <v>23</v>
      </c>
      <c r="C12" s="55">
        <f>'2565-คณะ,สำนัก'!S9</f>
        <v>6950</v>
      </c>
      <c r="D12" s="119">
        <f>'2565-คณะ,สำนัก'!T9</f>
        <v>34322.567007500002</v>
      </c>
      <c r="E12" s="55">
        <f>'2566-คณะ,สำนัก'!S9</f>
        <v>5450</v>
      </c>
      <c r="F12" s="119">
        <f>'2566-คณะ,สำนัก'!T9</f>
        <v>22800.22651</v>
      </c>
    </row>
    <row r="13" spans="2:6" x14ac:dyDescent="0.5">
      <c r="B13" s="54" t="s">
        <v>24</v>
      </c>
      <c r="C13" s="55">
        <f>'2565-คณะ,สำนัก'!U9</f>
        <v>2900</v>
      </c>
      <c r="D13" s="119">
        <f>'2565-คณะ,สำนัก'!V9</f>
        <v>14071.558349999999</v>
      </c>
      <c r="E13" s="55">
        <f>'2566-คณะ,สำนัก'!U9</f>
        <v>5300</v>
      </c>
      <c r="F13" s="119">
        <f>'2566-คณะ,สำนัก'!V9</f>
        <v>21790.041261999999</v>
      </c>
    </row>
    <row r="14" spans="2:6" x14ac:dyDescent="0.5">
      <c r="B14" s="54" t="s">
        <v>25</v>
      </c>
      <c r="C14" s="55">
        <f>'2565-คณะ,สำนัก'!W9</f>
        <v>5750</v>
      </c>
      <c r="D14" s="119">
        <f>'2565-คณะ,สำนัก'!X9</f>
        <v>28475.662497499998</v>
      </c>
      <c r="E14" s="55">
        <f>'2566-คณะ,สำนัก'!W9</f>
        <v>7234</v>
      </c>
      <c r="F14" s="119">
        <f>'2566-คณะ,สำนัก'!X9</f>
        <v>29994.745380560002</v>
      </c>
    </row>
    <row r="15" spans="2:6" x14ac:dyDescent="0.5">
      <c r="B15" s="54" t="s">
        <v>26</v>
      </c>
      <c r="C15" s="55">
        <f>'[5]2565-คณะ,สำนัก'!Y9</f>
        <v>4850</v>
      </c>
      <c r="D15" s="119">
        <f>'[5]2565-คณะ,สำนัก'!Z9</f>
        <v>23440.454538500002</v>
      </c>
      <c r="E15" s="55">
        <f>'2566-คณะ,สำนัก'!Y9</f>
        <v>2496</v>
      </c>
      <c r="F15" s="119">
        <f>'2566-คณะ,สำนัก'!Z9</f>
        <v>10094.366505600001</v>
      </c>
    </row>
    <row r="30" spans="2:6" x14ac:dyDescent="0.5">
      <c r="B30" s="49" t="s">
        <v>12</v>
      </c>
      <c r="C30" s="50" t="str">
        <f>C2</f>
        <v>สระว่ายน้ำ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27414.984375</v>
      </c>
      <c r="D32" s="119"/>
      <c r="E32" s="55">
        <f>F4</f>
        <v>27620.643137999999</v>
      </c>
      <c r="F32" s="122"/>
    </row>
    <row r="33" spans="2:6" x14ac:dyDescent="0.5">
      <c r="B33" s="54" t="s">
        <v>16</v>
      </c>
      <c r="C33" s="55">
        <f t="shared" ref="C33:C43" si="0">D5</f>
        <v>24080.588153999997</v>
      </c>
      <c r="D33" s="119"/>
      <c r="E33" s="55">
        <f t="shared" ref="E33:E43" si="1">F5</f>
        <v>17991.981297959999</v>
      </c>
      <c r="F33" s="122"/>
    </row>
    <row r="34" spans="2:6" x14ac:dyDescent="0.5">
      <c r="B34" s="54" t="s">
        <v>17</v>
      </c>
      <c r="C34" s="55">
        <f t="shared" si="0"/>
        <v>24706.293882000002</v>
      </c>
      <c r="D34" s="119"/>
      <c r="E34" s="55">
        <f t="shared" si="1"/>
        <v>18067.785482499999</v>
      </c>
      <c r="F34" s="122"/>
    </row>
    <row r="35" spans="2:6" x14ac:dyDescent="0.5">
      <c r="B35" s="54" t="s">
        <v>18</v>
      </c>
      <c r="C35" s="55">
        <f t="shared" si="0"/>
        <v>26323.396596999999</v>
      </c>
      <c r="D35" s="119"/>
      <c r="E35" s="55">
        <f t="shared" si="1"/>
        <v>32064.5007816</v>
      </c>
      <c r="F35" s="122"/>
    </row>
    <row r="36" spans="2:6" x14ac:dyDescent="0.5">
      <c r="B36" s="54" t="s">
        <v>19</v>
      </c>
      <c r="C36" s="55">
        <f t="shared" si="0"/>
        <v>33128.077805000001</v>
      </c>
      <c r="D36" s="119"/>
      <c r="E36" s="55">
        <f t="shared" si="1"/>
        <v>31319.345412999999</v>
      </c>
      <c r="F36" s="122"/>
    </row>
    <row r="37" spans="2:6" x14ac:dyDescent="0.5">
      <c r="B37" s="54" t="s">
        <v>20</v>
      </c>
      <c r="C37" s="55">
        <f t="shared" si="0"/>
        <v>28360.076979499998</v>
      </c>
      <c r="D37" s="119"/>
      <c r="E37" s="55">
        <f t="shared" si="1"/>
        <v>25584.524237999998</v>
      </c>
      <c r="F37" s="122"/>
    </row>
    <row r="38" spans="2:6" x14ac:dyDescent="0.5">
      <c r="B38" s="54" t="s">
        <v>21</v>
      </c>
      <c r="C38" s="55">
        <f t="shared" si="0"/>
        <v>21687.093956000001</v>
      </c>
      <c r="D38" s="119"/>
      <c r="E38" s="55">
        <f t="shared" si="1"/>
        <v>30405.806820839996</v>
      </c>
      <c r="F38" s="122"/>
    </row>
    <row r="39" spans="2:6" x14ac:dyDescent="0.5">
      <c r="B39" s="54" t="s">
        <v>22</v>
      </c>
      <c r="C39" s="55">
        <f t="shared" si="0"/>
        <v>16601.255327500003</v>
      </c>
      <c r="D39" s="119"/>
      <c r="E39" s="55">
        <f t="shared" si="1"/>
        <v>35219.134664999998</v>
      </c>
      <c r="F39" s="122"/>
    </row>
    <row r="40" spans="2:6" x14ac:dyDescent="0.5">
      <c r="B40" s="54" t="s">
        <v>23</v>
      </c>
      <c r="C40" s="55">
        <f t="shared" si="0"/>
        <v>34322.567007500002</v>
      </c>
      <c r="D40" s="119"/>
      <c r="E40" s="55">
        <f t="shared" si="1"/>
        <v>22800.22651</v>
      </c>
      <c r="F40" s="122"/>
    </row>
    <row r="41" spans="2:6" x14ac:dyDescent="0.5">
      <c r="B41" s="54" t="s">
        <v>24</v>
      </c>
      <c r="C41" s="55">
        <f t="shared" si="0"/>
        <v>14071.558349999999</v>
      </c>
      <c r="D41" s="119"/>
      <c r="E41" s="55">
        <f t="shared" si="1"/>
        <v>21790.041261999999</v>
      </c>
      <c r="F41" s="122"/>
    </row>
    <row r="42" spans="2:6" x14ac:dyDescent="0.5">
      <c r="B42" s="54" t="s">
        <v>25</v>
      </c>
      <c r="C42" s="55">
        <f t="shared" si="0"/>
        <v>28475.662497499998</v>
      </c>
      <c r="D42" s="119"/>
      <c r="E42" s="55">
        <f t="shared" si="1"/>
        <v>29994.745380560002</v>
      </c>
      <c r="F42" s="122"/>
    </row>
    <row r="43" spans="2:6" x14ac:dyDescent="0.5">
      <c r="B43" s="54" t="s">
        <v>26</v>
      </c>
      <c r="C43" s="55">
        <f t="shared" si="0"/>
        <v>23440.454538500002</v>
      </c>
      <c r="D43" s="119"/>
      <c r="E43" s="55">
        <f t="shared" si="1"/>
        <v>10094.366505600001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F7" sqref="F1:F1048576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'2566-คณะ,สำนัก'!B7</f>
        <v>สำนักงานมหาวิทยาลัย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'2565-คณะ,สำนัก'!C7</f>
        <v>23291.98</v>
      </c>
      <c r="D4" s="119">
        <f>'2565-คณะ,สำนัก'!D7</f>
        <v>85246.345254187516</v>
      </c>
      <c r="E4" s="55">
        <f>'2566-คณะ,สำนัก'!C7</f>
        <v>29046.190000000002</v>
      </c>
      <c r="F4" s="119">
        <f>'2566-คณะ,สำนัก'!D7</f>
        <v>157379.1679127122</v>
      </c>
    </row>
    <row r="5" spans="2:6" x14ac:dyDescent="0.5">
      <c r="B5" s="54" t="s">
        <v>16</v>
      </c>
      <c r="C5" s="55">
        <f>'2565-คณะ,สำนัก'!E7</f>
        <v>21494.71</v>
      </c>
      <c r="D5" s="119">
        <f>'2565-คณะ,สำนัก'!F7</f>
        <v>80200.416570826812</v>
      </c>
      <c r="E5" s="55">
        <f>'2566-คณะ,สำนัก'!E7</f>
        <v>26227.89</v>
      </c>
      <c r="F5" s="119">
        <f>'2566-คณะ,สำนัก'!F7</f>
        <v>146141.27159836231</v>
      </c>
    </row>
    <row r="6" spans="2:6" x14ac:dyDescent="0.5">
      <c r="B6" s="54" t="s">
        <v>17</v>
      </c>
      <c r="C6" s="55">
        <f>'2565-คณะ,สำนัก'!G7</f>
        <v>34879.97</v>
      </c>
      <c r="D6" s="119">
        <f>'2565-คณะ,สำนัก'!H7</f>
        <v>138907.67685460852</v>
      </c>
      <c r="E6" s="127">
        <f>'2566-คณะ,สำนัก'!G7</f>
        <v>28319.3</v>
      </c>
      <c r="F6" s="119">
        <f>'2566-คณะ,สำนัก'!H7</f>
        <v>157444.14935294297</v>
      </c>
    </row>
    <row r="7" spans="2:6" x14ac:dyDescent="0.5">
      <c r="B7" s="54" t="s">
        <v>18</v>
      </c>
      <c r="C7" s="55">
        <f>'2565-คณะ,สำนัก'!I7</f>
        <v>31015.1</v>
      </c>
      <c r="D7" s="119">
        <f>'2565-คณะ,สำนัก'!J7</f>
        <v>119136.98837621961</v>
      </c>
      <c r="E7" s="127">
        <f>'2566-คณะ,สำนัก'!I7</f>
        <v>34099.089999999997</v>
      </c>
      <c r="F7" s="119">
        <f>'2566-คณะ,สำนัก'!J7</f>
        <v>191378.25061347449</v>
      </c>
    </row>
    <row r="8" spans="2:6" x14ac:dyDescent="0.5">
      <c r="B8" s="54" t="s">
        <v>19</v>
      </c>
      <c r="C8" s="55">
        <f>'2565-คณะ,สำนัก'!K7</f>
        <v>38380.959999999999</v>
      </c>
      <c r="D8" s="119">
        <f>'2565-คณะ,สำนัก'!L7</f>
        <v>161969.93887337798</v>
      </c>
      <c r="E8" s="55">
        <f>'2566-คณะ,สำนัก'!K7</f>
        <v>41619.379999999997</v>
      </c>
      <c r="F8" s="119">
        <f>'2566-คณะ,สำนัก'!L7</f>
        <v>205244.97425466438</v>
      </c>
    </row>
    <row r="9" spans="2:6" x14ac:dyDescent="0.5">
      <c r="B9" s="54" t="s">
        <v>20</v>
      </c>
      <c r="C9" s="55">
        <f>'2565-คณะ,สำนัก'!M7</f>
        <v>38335.379999999997</v>
      </c>
      <c r="D9" s="119">
        <f>'2565-คณะ,สำนัก'!N7</f>
        <v>163397.20351264736</v>
      </c>
      <c r="E9" s="127">
        <f>'2566-คณะ,สำนัก'!M7</f>
        <v>37559.910000000003</v>
      </c>
      <c r="F9" s="119">
        <f>'2566-คณะ,สำนัก'!N7</f>
        <v>188463.3217257158</v>
      </c>
    </row>
    <row r="10" spans="2:6" x14ac:dyDescent="0.5">
      <c r="B10" s="54" t="s">
        <v>21</v>
      </c>
      <c r="C10" s="55">
        <f>'2565-คณะ,สำนัก'!O7</f>
        <v>34047.85</v>
      </c>
      <c r="D10" s="119">
        <f>'2565-คณะ,สำนัก'!P7</f>
        <v>139285.43209579837</v>
      </c>
      <c r="E10" s="125">
        <f>'2566-คณะ,สำนัก'!O7</f>
        <v>44725.75</v>
      </c>
      <c r="F10" s="126">
        <f>'2566-คณะ,สำนัก'!P7</f>
        <v>221916.39977492995</v>
      </c>
    </row>
    <row r="11" spans="2:6" x14ac:dyDescent="0.5">
      <c r="B11" s="54" t="s">
        <v>22</v>
      </c>
      <c r="C11" s="55">
        <f>'2565-คณะ,สำนัก'!Q7</f>
        <v>45641.91</v>
      </c>
      <c r="D11" s="119">
        <f>'2565-คณะ,สำนัก'!R7</f>
        <v>191752.40751498452</v>
      </c>
      <c r="E11" s="125">
        <f>'2566-คณะ,สำนัก'!Q7</f>
        <v>43963.95</v>
      </c>
      <c r="F11" s="126">
        <f>'2566-คณะ,สำนัก'!R7</f>
        <v>216630.151305445</v>
      </c>
    </row>
    <row r="12" spans="2:6" x14ac:dyDescent="0.5">
      <c r="B12" s="54" t="s">
        <v>23</v>
      </c>
      <c r="C12" s="55">
        <f>'2565-คณะ,สำนัก'!S7</f>
        <v>38624.89</v>
      </c>
      <c r="D12" s="119">
        <f>'2565-คณะ,สำนัก'!T7</f>
        <v>190781.03435150097</v>
      </c>
      <c r="E12" s="125">
        <f>'2566-คณะ,สำนัก'!S7</f>
        <v>43102.46</v>
      </c>
      <c r="F12" s="126">
        <f>'2566-คณะ,สำนัก'!T7</f>
        <v>180265.355367588</v>
      </c>
    </row>
    <row r="13" spans="2:6" x14ac:dyDescent="0.5">
      <c r="B13" s="54" t="s">
        <v>24</v>
      </c>
      <c r="C13" s="55">
        <f>'2565-คณะ,สำนัก'!U7</f>
        <v>30659.86</v>
      </c>
      <c r="D13" s="119">
        <f>'2565-คณะ,สำนัก'!V7</f>
        <v>148729.22448520499</v>
      </c>
      <c r="E13" s="55">
        <f>'2566-คณะ,สำนัก'!U7</f>
        <v>39609.93</v>
      </c>
      <c r="F13" s="119">
        <f>'2566-คณะ,สำนัก'!V7</f>
        <v>162830.21701676218</v>
      </c>
    </row>
    <row r="14" spans="2:6" x14ac:dyDescent="0.5">
      <c r="B14" s="54" t="s">
        <v>25</v>
      </c>
      <c r="C14" s="55">
        <f>'2565-คณะ,สำนัก'!W7</f>
        <v>34354.100000000006</v>
      </c>
      <c r="D14" s="119">
        <f>'2565-คณะ,สำนัก'!X7</f>
        <v>170087.02511630289</v>
      </c>
      <c r="E14" s="55">
        <f>'2566-คณะ,สำนัก'!W7</f>
        <v>36565.71</v>
      </c>
      <c r="F14" s="119">
        <f>'2566-คณะ,สำนัก'!X7</f>
        <v>151671.60651675641</v>
      </c>
    </row>
    <row r="15" spans="2:6" x14ac:dyDescent="0.5">
      <c r="B15" s="54" t="s">
        <v>26</v>
      </c>
      <c r="C15" s="55">
        <f>'2565-คณะ,สำนัก'!Y7</f>
        <v>26319.96</v>
      </c>
      <c r="D15" s="119">
        <f>'2565-คณะ,สำนัก'!Z7</f>
        <v>127163.3495167504</v>
      </c>
      <c r="E15" s="55">
        <f>'2566-คณะ,สำนัก'!Y7</f>
        <v>22290.63</v>
      </c>
      <c r="F15" s="119">
        <f>'2566-คณะ,สำนัก'!Z7</f>
        <v>90129.039558230521</v>
      </c>
    </row>
    <row r="30" spans="2:6" x14ac:dyDescent="0.5">
      <c r="B30" s="49" t="s">
        <v>12</v>
      </c>
      <c r="C30" s="50" t="str">
        <f>C2</f>
        <v>สำนักงานมหาวิทยาลัย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85246.345254187516</v>
      </c>
      <c r="D32" s="119"/>
      <c r="E32" s="55">
        <f>F4</f>
        <v>157379.1679127122</v>
      </c>
      <c r="F32" s="122"/>
    </row>
    <row r="33" spans="2:6" x14ac:dyDescent="0.5">
      <c r="B33" s="54" t="s">
        <v>16</v>
      </c>
      <c r="C33" s="55">
        <f t="shared" ref="C33:C43" si="0">D5</f>
        <v>80200.416570826812</v>
      </c>
      <c r="D33" s="119"/>
      <c r="E33" s="55">
        <f t="shared" ref="E33:E43" si="1">F5</f>
        <v>146141.27159836231</v>
      </c>
      <c r="F33" s="122"/>
    </row>
    <row r="34" spans="2:6" x14ac:dyDescent="0.5">
      <c r="B34" s="54" t="s">
        <v>17</v>
      </c>
      <c r="C34" s="55">
        <f t="shared" si="0"/>
        <v>138907.67685460852</v>
      </c>
      <c r="D34" s="119"/>
      <c r="E34" s="55">
        <f t="shared" si="1"/>
        <v>157444.14935294297</v>
      </c>
      <c r="F34" s="122"/>
    </row>
    <row r="35" spans="2:6" x14ac:dyDescent="0.5">
      <c r="B35" s="54" t="s">
        <v>18</v>
      </c>
      <c r="C35" s="55">
        <f t="shared" si="0"/>
        <v>119136.98837621961</v>
      </c>
      <c r="D35" s="119"/>
      <c r="E35" s="55">
        <f t="shared" si="1"/>
        <v>191378.25061347449</v>
      </c>
      <c r="F35" s="122"/>
    </row>
    <row r="36" spans="2:6" x14ac:dyDescent="0.5">
      <c r="B36" s="54" t="s">
        <v>19</v>
      </c>
      <c r="C36" s="55">
        <f t="shared" si="0"/>
        <v>161969.93887337798</v>
      </c>
      <c r="D36" s="119"/>
      <c r="E36" s="55">
        <f t="shared" si="1"/>
        <v>205244.97425466438</v>
      </c>
      <c r="F36" s="122"/>
    </row>
    <row r="37" spans="2:6" x14ac:dyDescent="0.5">
      <c r="B37" s="54" t="s">
        <v>20</v>
      </c>
      <c r="C37" s="55">
        <f t="shared" si="0"/>
        <v>163397.20351264736</v>
      </c>
      <c r="D37" s="119"/>
      <c r="E37" s="55">
        <f t="shared" si="1"/>
        <v>188463.3217257158</v>
      </c>
      <c r="F37" s="122"/>
    </row>
    <row r="38" spans="2:6" x14ac:dyDescent="0.5">
      <c r="B38" s="54" t="s">
        <v>21</v>
      </c>
      <c r="C38" s="55">
        <f t="shared" si="0"/>
        <v>139285.43209579837</v>
      </c>
      <c r="D38" s="119"/>
      <c r="E38" s="55">
        <f t="shared" si="1"/>
        <v>221916.39977492995</v>
      </c>
      <c r="F38" s="122"/>
    </row>
    <row r="39" spans="2:6" x14ac:dyDescent="0.5">
      <c r="B39" s="54" t="s">
        <v>22</v>
      </c>
      <c r="C39" s="55">
        <f t="shared" si="0"/>
        <v>191752.40751498452</v>
      </c>
      <c r="D39" s="119"/>
      <c r="E39" s="55">
        <f t="shared" si="1"/>
        <v>216630.151305445</v>
      </c>
      <c r="F39" s="122"/>
    </row>
    <row r="40" spans="2:6" x14ac:dyDescent="0.5">
      <c r="B40" s="54" t="s">
        <v>23</v>
      </c>
      <c r="C40" s="55">
        <f t="shared" si="0"/>
        <v>190781.03435150097</v>
      </c>
      <c r="D40" s="119"/>
      <c r="E40" s="55">
        <f t="shared" si="1"/>
        <v>180265.355367588</v>
      </c>
      <c r="F40" s="122"/>
    </row>
    <row r="41" spans="2:6" x14ac:dyDescent="0.5">
      <c r="B41" s="54" t="s">
        <v>24</v>
      </c>
      <c r="C41" s="55">
        <f t="shared" si="0"/>
        <v>148729.22448520499</v>
      </c>
      <c r="D41" s="119"/>
      <c r="E41" s="55">
        <f t="shared" si="1"/>
        <v>162830.21701676218</v>
      </c>
      <c r="F41" s="122"/>
    </row>
    <row r="42" spans="2:6" x14ac:dyDescent="0.5">
      <c r="B42" s="54" t="s">
        <v>25</v>
      </c>
      <c r="C42" s="55">
        <f t="shared" si="0"/>
        <v>170087.02511630289</v>
      </c>
      <c r="D42" s="119"/>
      <c r="E42" s="55">
        <f t="shared" si="1"/>
        <v>151671.60651675641</v>
      </c>
      <c r="F42" s="122"/>
    </row>
    <row r="43" spans="2:6" x14ac:dyDescent="0.5">
      <c r="B43" s="54" t="s">
        <v>26</v>
      </c>
      <c r="C43" s="55">
        <f t="shared" si="0"/>
        <v>127163.3495167504</v>
      </c>
      <c r="D43" s="119"/>
      <c r="E43" s="55">
        <f t="shared" si="1"/>
        <v>90129.039558230521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9" sqref="J19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'2566-คณะ,สำนัก'!B60</f>
        <v>มหาวิทยาลัยแม่โจ้-แพร่ เฉลิมพระเกียรติ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'2565-คณะ,สำนัก'!C59</f>
        <v>71396.100000000006</v>
      </c>
      <c r="D4" s="55">
        <f>'2565-คณะ,สำนัก'!D59</f>
        <v>290482.97000000003</v>
      </c>
      <c r="E4" s="55">
        <f>'2566-คณะ,สำนัก'!C60</f>
        <v>78594.83</v>
      </c>
      <c r="F4" s="119">
        <f>'2566-คณะ,สำนัก'!D60</f>
        <v>454253.92000000004</v>
      </c>
    </row>
    <row r="5" spans="2:6" x14ac:dyDescent="0.5">
      <c r="B5" s="54" t="s">
        <v>16</v>
      </c>
      <c r="C5" s="55">
        <f>'2565-คณะ,สำนัก'!E59</f>
        <v>71013.19</v>
      </c>
      <c r="D5" s="119">
        <f>'2565-คณะ,สำนัก'!F59</f>
        <v>286489.69</v>
      </c>
      <c r="E5" s="55">
        <f>'2566-คณะ,สำนัก'!E60</f>
        <v>74643.429999999993</v>
      </c>
      <c r="F5" s="119">
        <f>'2566-คณะ,สำนัก'!F60</f>
        <v>437142.10000000003</v>
      </c>
    </row>
    <row r="6" spans="2:6" x14ac:dyDescent="0.5">
      <c r="B6" s="54" t="s">
        <v>17</v>
      </c>
      <c r="C6" s="55">
        <f>'2565-คณะ,สำนัก'!G59</f>
        <v>97627.14</v>
      </c>
      <c r="D6" s="119">
        <f>'2565-คณะ,สำนัก'!H59</f>
        <v>419295.05</v>
      </c>
      <c r="E6" s="55">
        <f>'2566-คณะ,สำนัก'!G60</f>
        <v>90962.51</v>
      </c>
      <c r="F6" s="119">
        <f>'2566-คณะ,สำนัก'!H60</f>
        <v>536945.35</v>
      </c>
    </row>
    <row r="7" spans="2:6" x14ac:dyDescent="0.5">
      <c r="B7" s="54" t="s">
        <v>18</v>
      </c>
      <c r="C7" s="55">
        <f>'2565-คณะ,สำนัก'!I59</f>
        <v>66294.67</v>
      </c>
      <c r="D7" s="119">
        <f>'2565-คณะ,สำนัก'!J59</f>
        <v>280161.43</v>
      </c>
      <c r="E7" s="55">
        <f>'2566-คณะ,สำนัก'!I60</f>
        <v>80151.199999999997</v>
      </c>
      <c r="F7" s="119">
        <f>'2566-คณะ,สำนัก'!J60</f>
        <v>471106.62</v>
      </c>
    </row>
    <row r="8" spans="2:6" x14ac:dyDescent="0.5">
      <c r="B8" s="54" t="s">
        <v>19</v>
      </c>
      <c r="C8" s="55">
        <f>'2565-คณะ,สำนัก'!K59</f>
        <v>66194.47</v>
      </c>
      <c r="D8" s="119">
        <f>'2565-คณะ,สำนัก'!L59</f>
        <v>297194.39</v>
      </c>
      <c r="E8" s="55">
        <f>'2566-คณะ,สำนัก'!K60</f>
        <v>78667.95</v>
      </c>
      <c r="F8" s="119">
        <f>'2566-คณะ,สำนัก'!L60</f>
        <v>403436.85000000003</v>
      </c>
    </row>
    <row r="9" spans="2:6" x14ac:dyDescent="0.5">
      <c r="B9" s="54" t="s">
        <v>20</v>
      </c>
      <c r="C9" s="55">
        <f>'2565-คณะ,สำนัก'!M59</f>
        <v>70840.53</v>
      </c>
      <c r="D9" s="119">
        <f>'2565-คณะ,สำนัก'!N59</f>
        <v>312871.33</v>
      </c>
      <c r="E9" s="55">
        <f>'2566-คณะ,สำนัก'!M60</f>
        <v>86961.37</v>
      </c>
      <c r="F9" s="119">
        <f>'2566-คณะ,สำนัก'!N60</f>
        <v>449816.15</v>
      </c>
    </row>
    <row r="10" spans="2:6" x14ac:dyDescent="0.5">
      <c r="B10" s="54" t="s">
        <v>21</v>
      </c>
      <c r="C10" s="55">
        <f>'2565-คณะ,สำนัก'!O59</f>
        <v>100359.96</v>
      </c>
      <c r="D10" s="119">
        <f>'2565-คณะ,สำนัก'!P59</f>
        <v>449968.05</v>
      </c>
      <c r="E10" s="55">
        <f>'2566-คณะ,สำนัก'!O60</f>
        <v>115514.93</v>
      </c>
      <c r="F10" s="119">
        <f>'2566-คณะ,สำนัก'!P60</f>
        <v>597401.51</v>
      </c>
    </row>
    <row r="11" spans="2:6" x14ac:dyDescent="0.5">
      <c r="B11" s="54" t="s">
        <v>22</v>
      </c>
      <c r="C11" s="55">
        <f>'2565-คณะ,สำนัก'!Q59</f>
        <v>99160.07</v>
      </c>
      <c r="D11" s="119">
        <f>'2565-คณะ,สำนัก'!R59</f>
        <v>435158.04</v>
      </c>
      <c r="E11" s="55">
        <f>'2566-คณะ,สำนัก'!Q60</f>
        <v>102553.12</v>
      </c>
      <c r="F11" s="119">
        <f>'2566-คณะ,สำนัก'!R60</f>
        <v>538909.17000000004</v>
      </c>
    </row>
    <row r="12" spans="2:6" x14ac:dyDescent="0.5">
      <c r="B12" s="54" t="s">
        <v>23</v>
      </c>
      <c r="C12" s="55">
        <f>'2565-คณะ,สำนัก'!S59</f>
        <v>101468.32</v>
      </c>
      <c r="D12" s="119">
        <f>'2565-คณะ,สำนัก'!T59</f>
        <v>519539.62</v>
      </c>
      <c r="E12" s="55">
        <f>'2566-คณะ,สำนัก'!S60</f>
        <v>97887.28</v>
      </c>
      <c r="F12" s="119">
        <f>'2566-คณะ,สำนัก'!T60</f>
        <v>435854.61</v>
      </c>
    </row>
    <row r="13" spans="2:6" x14ac:dyDescent="0.5">
      <c r="B13" s="54" t="s">
        <v>24</v>
      </c>
      <c r="C13" s="55">
        <f>'2565-คณะ,สำนัก'!U59</f>
        <v>96520.13</v>
      </c>
      <c r="D13" s="119">
        <f>'2565-คณะ,สำนัก'!V59</f>
        <v>492075.28</v>
      </c>
      <c r="E13" s="55">
        <f>'2566-คณะ,สำนัก'!U60</f>
        <v>101022.53</v>
      </c>
      <c r="F13" s="119">
        <f>'2566-คณะ,สำนัก'!V60</f>
        <v>440125.19</v>
      </c>
    </row>
    <row r="14" spans="2:6" ht="19.2" customHeight="1" x14ac:dyDescent="0.5">
      <c r="B14" s="54" t="s">
        <v>25</v>
      </c>
      <c r="C14" s="55">
        <f>'2565-คณะ,สำนัก'!W59</f>
        <v>76745.14</v>
      </c>
      <c r="D14" s="119">
        <f>'2565-คณะ,สำนัก'!X59</f>
        <v>390558.72000000003</v>
      </c>
      <c r="E14" s="55">
        <f>'2566-คณะ,สำนัก'!W60</f>
        <v>82555.94</v>
      </c>
      <c r="F14" s="119">
        <f>'2566-คณะ,สำนัก'!X60</f>
        <v>357726.36999999994</v>
      </c>
    </row>
    <row r="15" spans="2:6" x14ac:dyDescent="0.5">
      <c r="B15" s="54" t="s">
        <v>26</v>
      </c>
      <c r="C15" s="55">
        <f>'2565-คณะ,สำนัก'!Y59</f>
        <v>84288.1</v>
      </c>
      <c r="D15" s="119">
        <f>'2565-คณะ,สำนัก'!Z59</f>
        <v>427578.34</v>
      </c>
      <c r="E15" s="55">
        <f>'2566-คณะ,สำนัก'!Y60</f>
        <v>86551.12</v>
      </c>
      <c r="F15" s="119">
        <f>'2566-คณะ,สำนัก'!Z60</f>
        <v>371822.08000000002</v>
      </c>
    </row>
    <row r="30" spans="2:6" x14ac:dyDescent="0.5">
      <c r="B30" s="49" t="s">
        <v>12</v>
      </c>
      <c r="C30" s="50" t="str">
        <f>C2</f>
        <v>มหาวิทยาลัยแม่โจ้-แพร่ เฉลิมพระเกียรติ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290482.97000000003</v>
      </c>
      <c r="D32" s="119"/>
      <c r="E32" s="55">
        <f>F4</f>
        <v>454253.92000000004</v>
      </c>
      <c r="F32" s="122"/>
    </row>
    <row r="33" spans="2:6" x14ac:dyDescent="0.5">
      <c r="B33" s="54" t="s">
        <v>16</v>
      </c>
      <c r="C33" s="55">
        <f t="shared" ref="C33:C43" si="0">D5</f>
        <v>286489.69</v>
      </c>
      <c r="D33" s="119"/>
      <c r="E33" s="55">
        <f t="shared" ref="E33:E43" si="1">F5</f>
        <v>437142.10000000003</v>
      </c>
      <c r="F33" s="122"/>
    </row>
    <row r="34" spans="2:6" x14ac:dyDescent="0.5">
      <c r="B34" s="54" t="s">
        <v>17</v>
      </c>
      <c r="C34" s="55">
        <f t="shared" si="0"/>
        <v>419295.05</v>
      </c>
      <c r="D34" s="119"/>
      <c r="E34" s="55">
        <f t="shared" si="1"/>
        <v>536945.35</v>
      </c>
      <c r="F34" s="122"/>
    </row>
    <row r="35" spans="2:6" x14ac:dyDescent="0.5">
      <c r="B35" s="54" t="s">
        <v>18</v>
      </c>
      <c r="C35" s="55">
        <f t="shared" si="0"/>
        <v>280161.43</v>
      </c>
      <c r="D35" s="119"/>
      <c r="E35" s="55">
        <f t="shared" si="1"/>
        <v>471106.62</v>
      </c>
      <c r="F35" s="122"/>
    </row>
    <row r="36" spans="2:6" x14ac:dyDescent="0.5">
      <c r="B36" s="54" t="s">
        <v>19</v>
      </c>
      <c r="C36" s="55">
        <f t="shared" si="0"/>
        <v>297194.39</v>
      </c>
      <c r="D36" s="119"/>
      <c r="E36" s="55">
        <f t="shared" si="1"/>
        <v>403436.85000000003</v>
      </c>
      <c r="F36" s="122"/>
    </row>
    <row r="37" spans="2:6" x14ac:dyDescent="0.5">
      <c r="B37" s="54" t="s">
        <v>20</v>
      </c>
      <c r="C37" s="55">
        <f t="shared" si="0"/>
        <v>312871.33</v>
      </c>
      <c r="D37" s="119"/>
      <c r="E37" s="55">
        <f t="shared" si="1"/>
        <v>449816.15</v>
      </c>
      <c r="F37" s="122"/>
    </row>
    <row r="38" spans="2:6" x14ac:dyDescent="0.5">
      <c r="B38" s="54" t="s">
        <v>21</v>
      </c>
      <c r="C38" s="55">
        <f t="shared" si="0"/>
        <v>449968.05</v>
      </c>
      <c r="D38" s="119"/>
      <c r="E38" s="55">
        <f t="shared" si="1"/>
        <v>597401.51</v>
      </c>
      <c r="F38" s="122"/>
    </row>
    <row r="39" spans="2:6" x14ac:dyDescent="0.5">
      <c r="B39" s="54" t="s">
        <v>22</v>
      </c>
      <c r="C39" s="55">
        <f t="shared" si="0"/>
        <v>435158.04</v>
      </c>
      <c r="D39" s="119"/>
      <c r="E39" s="55">
        <f t="shared" si="1"/>
        <v>538909.17000000004</v>
      </c>
      <c r="F39" s="122"/>
    </row>
    <row r="40" spans="2:6" x14ac:dyDescent="0.5">
      <c r="B40" s="54" t="s">
        <v>23</v>
      </c>
      <c r="C40" s="55">
        <f t="shared" si="0"/>
        <v>519539.62</v>
      </c>
      <c r="D40" s="119"/>
      <c r="E40" s="55">
        <f t="shared" si="1"/>
        <v>435854.61</v>
      </c>
      <c r="F40" s="122"/>
    </row>
    <row r="41" spans="2:6" x14ac:dyDescent="0.5">
      <c r="B41" s="54" t="s">
        <v>24</v>
      </c>
      <c r="C41" s="55">
        <f t="shared" si="0"/>
        <v>492075.28</v>
      </c>
      <c r="D41" s="119"/>
      <c r="E41" s="55">
        <f t="shared" si="1"/>
        <v>440125.19</v>
      </c>
      <c r="F41" s="122"/>
    </row>
    <row r="42" spans="2:6" x14ac:dyDescent="0.5">
      <c r="B42" s="54" t="s">
        <v>25</v>
      </c>
      <c r="C42" s="55">
        <f t="shared" si="0"/>
        <v>390558.72000000003</v>
      </c>
      <c r="D42" s="119"/>
      <c r="E42" s="55">
        <f t="shared" si="1"/>
        <v>357726.36999999994</v>
      </c>
      <c r="F42" s="122"/>
    </row>
    <row r="43" spans="2:6" x14ac:dyDescent="0.5">
      <c r="B43" s="54" t="s">
        <v>26</v>
      </c>
      <c r="C43" s="55">
        <f t="shared" si="0"/>
        <v>427578.34</v>
      </c>
      <c r="D43" s="119"/>
      <c r="E43" s="55">
        <f t="shared" si="1"/>
        <v>371822.08000000002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Q15" sqref="Q15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'2566-คณะ,สำนัก'!B5</f>
        <v>ส่วนกลาง</v>
      </c>
      <c r="D2" s="115"/>
      <c r="E2" s="51"/>
      <c r="F2" s="116"/>
    </row>
    <row r="3" spans="2:6" x14ac:dyDescent="0.5">
      <c r="B3" s="52"/>
      <c r="C3" s="53" t="s">
        <v>81</v>
      </c>
      <c r="D3" s="118" t="s">
        <v>78</v>
      </c>
      <c r="E3" s="53" t="s">
        <v>82</v>
      </c>
      <c r="F3" s="118" t="s">
        <v>79</v>
      </c>
    </row>
    <row r="4" spans="2:6" x14ac:dyDescent="0.5">
      <c r="B4" s="54" t="s">
        <v>15</v>
      </c>
      <c r="C4" s="55">
        <f>'2565-คณะ,สำนัก'!C5</f>
        <v>67803.159999999974</v>
      </c>
      <c r="D4" s="119">
        <f>'2565-คณะ,สำนัก'!D5</f>
        <v>248073.00001856236</v>
      </c>
      <c r="E4" s="55">
        <f>'2566-คณะ,สำนัก'!C5</f>
        <v>99099.840000000026</v>
      </c>
      <c r="F4" s="119">
        <f>'2566-คณะ,สำนัก'!D5</f>
        <v>536963.90307944163</v>
      </c>
    </row>
    <row r="5" spans="2:6" x14ac:dyDescent="0.5">
      <c r="B5" s="54" t="s">
        <v>16</v>
      </c>
      <c r="C5" s="55">
        <f>'2565-คณะ,สำนัก'!E5</f>
        <v>85718.740000000049</v>
      </c>
      <c r="D5" s="119">
        <f>'2565-คณะ,สำนัก'!F5</f>
        <v>319838.50858375337</v>
      </c>
      <c r="E5" s="55">
        <f>'2566-คณะ,สำนัก'!E5</f>
        <v>130431.77000000011</v>
      </c>
      <c r="F5" s="119">
        <f>'2566-คณะ,สำนัก'!F5</f>
        <v>726713.22919058194</v>
      </c>
    </row>
    <row r="6" spans="2:6" x14ac:dyDescent="0.5">
      <c r="B6" s="54" t="s">
        <v>17</v>
      </c>
      <c r="C6" s="55">
        <f>'2565-คณะ,สำนัก'!G5</f>
        <v>102598.14999999997</v>
      </c>
      <c r="D6" s="119">
        <f>'2565-คณะ,สำนัก'!H5</f>
        <v>408496.81075670786</v>
      </c>
      <c r="E6" s="127">
        <f>'2566-คณะ,สำนัก'!G5</f>
        <v>124071.60999999983</v>
      </c>
      <c r="F6" s="119">
        <f>'2566-คณะ,สำนัก'!H5</f>
        <v>689802.66268286225</v>
      </c>
    </row>
    <row r="7" spans="2:6" x14ac:dyDescent="0.5">
      <c r="B7" s="54" t="s">
        <v>18</v>
      </c>
      <c r="C7" s="55">
        <f>'2565-คณะ,สำนัก'!I5</f>
        <v>79778.920000000027</v>
      </c>
      <c r="D7" s="119">
        <f>'2565-คณะ,สำนัก'!J5</f>
        <v>306427.10116528091</v>
      </c>
      <c r="E7" s="127">
        <f>'2566-คณะ,สำนัก'!I5</f>
        <v>117312.00000000004</v>
      </c>
      <c r="F7" s="119">
        <f>'2566-คณะ,สำนัก'!J5</f>
        <v>658242.43690548826</v>
      </c>
    </row>
    <row r="8" spans="2:6" x14ac:dyDescent="0.5">
      <c r="B8" s="54" t="s">
        <v>19</v>
      </c>
      <c r="C8" s="55">
        <f>'[5]2565-คณะ,สำนัก'!K5</f>
        <v>83714.06999999992</v>
      </c>
      <c r="D8" s="119">
        <f>'[5]2565-คณะ,สำนัก'!L5</f>
        <v>353275.98852792464</v>
      </c>
      <c r="E8" s="55">
        <f>'2566-คณะ,สำนัก'!K5</f>
        <v>120994.53000000003</v>
      </c>
      <c r="F8" s="119">
        <f>'2566-คณะ,สำนัก'!L5</f>
        <v>596600.49226656929</v>
      </c>
    </row>
    <row r="9" spans="2:6" x14ac:dyDescent="0.5">
      <c r="B9" s="54" t="s">
        <v>20</v>
      </c>
      <c r="C9" s="55">
        <f>'2565-คณะ,สำนัก'!M5</f>
        <v>93943.46000000005</v>
      </c>
      <c r="D9" s="119">
        <f>'2565-คณะ,สำนัก'!N5</f>
        <v>400323.31465807138</v>
      </c>
      <c r="E9" s="127">
        <f>'2566-คณะ,สำนัก'!M5</f>
        <v>129935.35999999993</v>
      </c>
      <c r="F9" s="119">
        <f>'2566-คณะ,สำนัก'!N5</f>
        <v>652110.32831928134</v>
      </c>
    </row>
    <row r="10" spans="2:6" x14ac:dyDescent="0.5">
      <c r="B10" s="54" t="s">
        <v>21</v>
      </c>
      <c r="C10" s="55">
        <f>'2565-คณะ,สำนัก'!O5</f>
        <v>148623.37</v>
      </c>
      <c r="D10" s="119">
        <f>'2565-คณะ,สำนัก'!P5</f>
        <v>608004.09554810799</v>
      </c>
      <c r="E10" s="125">
        <f>'2566-คณะ,สำนัก'!O5</f>
        <v>219090.35000000012</v>
      </c>
      <c r="F10" s="126">
        <f>'2566-คณะ,สำนัก'!P5</f>
        <v>1086974.3954051689</v>
      </c>
    </row>
    <row r="11" spans="2:6" x14ac:dyDescent="0.5">
      <c r="B11" s="54" t="s">
        <v>22</v>
      </c>
      <c r="C11" s="55">
        <f>'2565-คณะ,สำนัก'!Q5</f>
        <v>175325.97999999998</v>
      </c>
      <c r="D11" s="119">
        <f>'2565-คณะ,สำนัก'!R5</f>
        <v>736603.8549732524</v>
      </c>
      <c r="E11" s="125">
        <f>'2566-คณะ,สำนัก'!Q5</f>
        <v>170633.85999999993</v>
      </c>
      <c r="F11" s="126">
        <f>'2566-คณะ,สำนัก'!R5</f>
        <v>840843.83121320058</v>
      </c>
    </row>
    <row r="12" spans="2:6" x14ac:dyDescent="0.5">
      <c r="B12" s="54" t="s">
        <v>23</v>
      </c>
      <c r="C12" s="55">
        <f>'2565-คณะ,สำนัก'!S5</f>
        <v>148460.39000000001</v>
      </c>
      <c r="D12" s="119">
        <f>'2565-คณะ,สำนัก'!T5</f>
        <v>733298.58092621749</v>
      </c>
      <c r="E12" s="125">
        <f>'2566-คณะ,สำนัก'!S5</f>
        <v>174486.51999999996</v>
      </c>
      <c r="F12" s="126">
        <f>'2566-คณะ,สำนัก'!T5</f>
        <v>729683.05441078602</v>
      </c>
    </row>
    <row r="13" spans="2:6" x14ac:dyDescent="0.5">
      <c r="B13" s="54" t="s">
        <v>24</v>
      </c>
      <c r="C13" s="55">
        <f>'2565-คณะ,สำนัก'!U5</f>
        <v>128186.85000000002</v>
      </c>
      <c r="D13" s="119">
        <f>'2565-คณะ,สำนัก'!V5</f>
        <v>621823.97281202523</v>
      </c>
      <c r="E13" s="55">
        <f>'2566-คณะ,สำนัก'!U5</f>
        <v>160929.13000000003</v>
      </c>
      <c r="F13" s="119">
        <f>'2566-คณะ,สำนัก'!V5</f>
        <v>661527.31703393604</v>
      </c>
    </row>
    <row r="14" spans="2:6" x14ac:dyDescent="0.5">
      <c r="B14" s="54" t="s">
        <v>25</v>
      </c>
      <c r="C14" s="55">
        <f>'2565-คณะ,สำนัก'!W5</f>
        <v>120078.83000000013</v>
      </c>
      <c r="D14" s="119">
        <f>'2565-คณะ,สำนัก'!X5</f>
        <v>594503.05967891437</v>
      </c>
      <c r="E14" s="55">
        <f>'2566-คณะ,สำนัก'!W5</f>
        <v>119879.85000000002</v>
      </c>
      <c r="F14" s="119">
        <f>'2566-คณะ,สำนัก'!X5</f>
        <v>497341.23107197258</v>
      </c>
    </row>
    <row r="15" spans="2:6" x14ac:dyDescent="0.5">
      <c r="B15" s="54" t="s">
        <v>26</v>
      </c>
      <c r="C15" s="55">
        <f>'2565-คณะ,สำนัก'!Y5</f>
        <v>123671.95999999993</v>
      </c>
      <c r="D15" s="119">
        <f>'2565-คณะ,สำนัก'!Z5</f>
        <v>597484.45147190476</v>
      </c>
      <c r="E15" s="55">
        <f>'2566-คณะ,สำนัก'!Y5</f>
        <v>173569.01000000007</v>
      </c>
      <c r="F15" s="119">
        <f>'2566-คณะ,สำนัก'!Z5</f>
        <v>701747.54222155048</v>
      </c>
    </row>
    <row r="29" spans="2:6" x14ac:dyDescent="0.5">
      <c r="B29" s="49" t="s">
        <v>12</v>
      </c>
      <c r="C29" s="50" t="str">
        <f>C2</f>
        <v>ส่วนกลาง</v>
      </c>
      <c r="D29" s="115"/>
      <c r="E29" s="51"/>
      <c r="F29" s="120"/>
    </row>
    <row r="30" spans="2:6" x14ac:dyDescent="0.5">
      <c r="B30" s="52"/>
      <c r="C30" s="53" t="s">
        <v>78</v>
      </c>
      <c r="D30" s="118"/>
      <c r="E30" s="53" t="s">
        <v>79</v>
      </c>
      <c r="F30" s="121"/>
    </row>
    <row r="31" spans="2:6" x14ac:dyDescent="0.5">
      <c r="B31" s="54" t="s">
        <v>15</v>
      </c>
      <c r="C31" s="55">
        <f>D4</f>
        <v>248073.00001856236</v>
      </c>
      <c r="D31" s="119"/>
      <c r="E31" s="55">
        <f>F4</f>
        <v>536963.90307944163</v>
      </c>
      <c r="F31" s="122"/>
    </row>
    <row r="32" spans="2:6" x14ac:dyDescent="0.5">
      <c r="B32" s="54" t="s">
        <v>16</v>
      </c>
      <c r="C32" s="55">
        <f t="shared" ref="C32:C42" si="0">D5</f>
        <v>319838.50858375337</v>
      </c>
      <c r="D32" s="119"/>
      <c r="E32" s="55">
        <f t="shared" ref="E32:E42" si="1">F5</f>
        <v>726713.22919058194</v>
      </c>
      <c r="F32" s="122"/>
    </row>
    <row r="33" spans="2:6" x14ac:dyDescent="0.5">
      <c r="B33" s="54" t="s">
        <v>17</v>
      </c>
      <c r="C33" s="55">
        <f t="shared" si="0"/>
        <v>408496.81075670786</v>
      </c>
      <c r="D33" s="119"/>
      <c r="E33" s="55">
        <f t="shared" si="1"/>
        <v>689802.66268286225</v>
      </c>
      <c r="F33" s="122"/>
    </row>
    <row r="34" spans="2:6" x14ac:dyDescent="0.5">
      <c r="B34" s="54" t="s">
        <v>18</v>
      </c>
      <c r="C34" s="55">
        <f t="shared" si="0"/>
        <v>306427.10116528091</v>
      </c>
      <c r="D34" s="119"/>
      <c r="E34" s="55">
        <f t="shared" si="1"/>
        <v>658242.43690548826</v>
      </c>
      <c r="F34" s="122"/>
    </row>
    <row r="35" spans="2:6" x14ac:dyDescent="0.5">
      <c r="B35" s="54" t="s">
        <v>19</v>
      </c>
      <c r="C35" s="55">
        <f t="shared" si="0"/>
        <v>353275.98852792464</v>
      </c>
      <c r="D35" s="119"/>
      <c r="E35" s="55">
        <f t="shared" si="1"/>
        <v>596600.49226656929</v>
      </c>
      <c r="F35" s="122"/>
    </row>
    <row r="36" spans="2:6" x14ac:dyDescent="0.5">
      <c r="B36" s="54" t="s">
        <v>20</v>
      </c>
      <c r="C36" s="55">
        <f t="shared" si="0"/>
        <v>400323.31465807138</v>
      </c>
      <c r="D36" s="119"/>
      <c r="E36" s="55">
        <f t="shared" si="1"/>
        <v>652110.32831928134</v>
      </c>
      <c r="F36" s="122"/>
    </row>
    <row r="37" spans="2:6" x14ac:dyDescent="0.5">
      <c r="B37" s="54" t="s">
        <v>21</v>
      </c>
      <c r="C37" s="55">
        <f t="shared" si="0"/>
        <v>608004.09554810799</v>
      </c>
      <c r="D37" s="119"/>
      <c r="E37" s="55">
        <f t="shared" si="1"/>
        <v>1086974.3954051689</v>
      </c>
      <c r="F37" s="122"/>
    </row>
    <row r="38" spans="2:6" x14ac:dyDescent="0.5">
      <c r="B38" s="54" t="s">
        <v>22</v>
      </c>
      <c r="C38" s="55">
        <f t="shared" si="0"/>
        <v>736603.8549732524</v>
      </c>
      <c r="D38" s="119"/>
      <c r="E38" s="55">
        <f t="shared" si="1"/>
        <v>840843.83121320058</v>
      </c>
      <c r="F38" s="122"/>
    </row>
    <row r="39" spans="2:6" x14ac:dyDescent="0.5">
      <c r="B39" s="54" t="s">
        <v>23</v>
      </c>
      <c r="C39" s="55">
        <f t="shared" si="0"/>
        <v>733298.58092621749</v>
      </c>
      <c r="D39" s="119"/>
      <c r="E39" s="55">
        <f t="shared" si="1"/>
        <v>729683.05441078602</v>
      </c>
      <c r="F39" s="122"/>
    </row>
    <row r="40" spans="2:6" x14ac:dyDescent="0.5">
      <c r="B40" s="54" t="s">
        <v>24</v>
      </c>
      <c r="C40" s="55">
        <f t="shared" si="0"/>
        <v>621823.97281202523</v>
      </c>
      <c r="D40" s="119"/>
      <c r="E40" s="55">
        <f t="shared" si="1"/>
        <v>661527.31703393604</v>
      </c>
      <c r="F40" s="122"/>
    </row>
    <row r="41" spans="2:6" x14ac:dyDescent="0.5">
      <c r="B41" s="54" t="s">
        <v>25</v>
      </c>
      <c r="C41" s="55">
        <f t="shared" si="0"/>
        <v>594503.05967891437</v>
      </c>
      <c r="D41" s="119"/>
      <c r="E41" s="55">
        <f t="shared" si="1"/>
        <v>497341.23107197258</v>
      </c>
      <c r="F41" s="122"/>
    </row>
    <row r="42" spans="2:6" x14ac:dyDescent="0.5">
      <c r="B42" s="54" t="s">
        <v>26</v>
      </c>
      <c r="C42" s="55">
        <f t="shared" si="0"/>
        <v>597484.45147190476</v>
      </c>
      <c r="D42" s="119"/>
      <c r="E42" s="55">
        <f t="shared" si="1"/>
        <v>701747.54222155048</v>
      </c>
      <c r="F42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67"/>
  <sheetViews>
    <sheetView showGridLines="0" view="pageBreakPreview" topLeftCell="B1" zoomScaleNormal="100" zoomScaleSheetLayoutView="100" workbookViewId="0">
      <pane xSplit="4092" ySplit="1740" topLeftCell="N55" activePane="bottomRight"/>
      <selection activeCell="B1" sqref="A1:XFD1048576"/>
      <selection pane="topRight" activeCell="F11" sqref="F11"/>
      <selection pane="bottomLeft" activeCell="F11" sqref="F11"/>
      <selection pane="bottomRight" activeCell="T66" sqref="T66"/>
    </sheetView>
  </sheetViews>
  <sheetFormatPr defaultColWidth="9.109375" defaultRowHeight="20.399999999999999" x14ac:dyDescent="0.55000000000000004"/>
  <cols>
    <col min="1" max="1" width="6.6640625" style="30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31" customWidth="1"/>
    <col min="10" max="10" width="11.44140625" style="32" customWidth="1"/>
    <col min="11" max="11" width="11.109375" style="31" customWidth="1"/>
    <col min="12" max="12" width="11.44140625" style="32" customWidth="1"/>
    <col min="13" max="13" width="9.88671875" style="4" customWidth="1"/>
    <col min="14" max="14" width="11.44140625" style="153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30" width="9.109375" style="3" customWidth="1"/>
    <col min="31" max="33" width="12.77734375" style="3" hidden="1" customWidth="1"/>
    <col min="34" max="72" width="9.109375" style="3" hidden="1" customWidth="1"/>
    <col min="73" max="133" width="0" style="3" hidden="1" customWidth="1"/>
    <col min="134" max="16384" width="9.109375" style="3"/>
  </cols>
  <sheetData>
    <row r="1" spans="1:43" ht="31.5" customHeight="1" x14ac:dyDescent="0.6">
      <c r="A1" s="1" t="s">
        <v>73</v>
      </c>
      <c r="F1" s="6"/>
      <c r="G1" s="7"/>
      <c r="I1" s="8"/>
      <c r="J1" s="9"/>
      <c r="K1" s="8"/>
      <c r="L1" s="9"/>
      <c r="M1" s="7"/>
      <c r="N1" s="58"/>
      <c r="O1" s="7"/>
      <c r="Q1" s="7"/>
      <c r="R1" s="6"/>
      <c r="V1" s="6"/>
    </row>
    <row r="2" spans="1:43" x14ac:dyDescent="0.55000000000000004">
      <c r="A2" s="10" t="s">
        <v>0</v>
      </c>
      <c r="B2" s="11" t="s">
        <v>1</v>
      </c>
      <c r="C2" s="12" t="s">
        <v>35</v>
      </c>
      <c r="D2" s="13"/>
      <c r="E2" s="12" t="s">
        <v>36</v>
      </c>
      <c r="F2" s="13"/>
      <c r="G2" s="12" t="s">
        <v>37</v>
      </c>
      <c r="H2" s="13"/>
      <c r="I2" s="128" t="s">
        <v>38</v>
      </c>
      <c r="J2" s="14"/>
      <c r="K2" s="15" t="s">
        <v>39</v>
      </c>
      <c r="L2" s="14"/>
      <c r="M2" s="34" t="s">
        <v>40</v>
      </c>
      <c r="N2" s="13"/>
      <c r="O2" s="34" t="s">
        <v>41</v>
      </c>
      <c r="P2" s="13"/>
      <c r="Q2" s="12" t="s">
        <v>42</v>
      </c>
      <c r="R2" s="13"/>
      <c r="S2" s="12" t="s">
        <v>43</v>
      </c>
      <c r="T2" s="13"/>
      <c r="U2" s="12" t="s">
        <v>44</v>
      </c>
      <c r="V2" s="13"/>
      <c r="W2" s="12" t="s">
        <v>45</v>
      </c>
      <c r="X2" s="13"/>
      <c r="Y2" s="12" t="s">
        <v>46</v>
      </c>
      <c r="Z2" s="13"/>
      <c r="AA2" s="43" t="s">
        <v>74</v>
      </c>
      <c r="AB2" s="44"/>
      <c r="AE2" s="36" t="s">
        <v>12</v>
      </c>
      <c r="AF2" s="129" t="s">
        <v>48</v>
      </c>
      <c r="AG2" s="130"/>
      <c r="AH2" s="131"/>
      <c r="AI2" s="131"/>
      <c r="AJ2" s="131"/>
      <c r="AK2" s="131"/>
      <c r="AL2" s="131"/>
      <c r="AM2" s="131"/>
      <c r="AN2" s="131"/>
      <c r="AO2" s="131"/>
      <c r="AP2" s="131"/>
      <c r="AQ2" s="131"/>
    </row>
    <row r="3" spans="1:43" ht="22.2" x14ac:dyDescent="0.55000000000000004">
      <c r="A3" s="16"/>
      <c r="B3" s="17"/>
      <c r="C3" s="18" t="s">
        <v>2</v>
      </c>
      <c r="D3" s="19" t="s">
        <v>3</v>
      </c>
      <c r="E3" s="18" t="s">
        <v>2</v>
      </c>
      <c r="F3" s="19" t="s">
        <v>3</v>
      </c>
      <c r="G3" s="18" t="s">
        <v>2</v>
      </c>
      <c r="H3" s="19" t="s">
        <v>3</v>
      </c>
      <c r="I3" s="132" t="s">
        <v>2</v>
      </c>
      <c r="J3" s="19" t="s">
        <v>3</v>
      </c>
      <c r="K3" s="20" t="s">
        <v>2</v>
      </c>
      <c r="L3" s="19" t="s">
        <v>3</v>
      </c>
      <c r="M3" s="35" t="s">
        <v>2</v>
      </c>
      <c r="N3" s="19" t="s">
        <v>3</v>
      </c>
      <c r="O3" s="35" t="s">
        <v>2</v>
      </c>
      <c r="P3" s="19" t="s">
        <v>3</v>
      </c>
      <c r="Q3" s="18" t="s">
        <v>2</v>
      </c>
      <c r="R3" s="19" t="s">
        <v>3</v>
      </c>
      <c r="S3" s="18" t="s">
        <v>2</v>
      </c>
      <c r="T3" s="19" t="s">
        <v>3</v>
      </c>
      <c r="U3" s="18" t="s">
        <v>2</v>
      </c>
      <c r="V3" s="19" t="s">
        <v>3</v>
      </c>
      <c r="W3" s="18" t="s">
        <v>2</v>
      </c>
      <c r="X3" s="19" t="s">
        <v>3</v>
      </c>
      <c r="Y3" s="18" t="s">
        <v>2</v>
      </c>
      <c r="Z3" s="19" t="s">
        <v>3</v>
      </c>
      <c r="AA3" s="18" t="s">
        <v>2</v>
      </c>
      <c r="AB3" s="19" t="s">
        <v>3</v>
      </c>
      <c r="AE3" s="41"/>
      <c r="AF3" s="37" t="s">
        <v>14</v>
      </c>
      <c r="AG3" s="37" t="s">
        <v>13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</row>
    <row r="4" spans="1:43" x14ac:dyDescent="0.55000000000000004">
      <c r="A4" s="133" t="s">
        <v>48</v>
      </c>
      <c r="B4" s="21"/>
      <c r="C4" s="134"/>
      <c r="D4" s="135"/>
      <c r="E4" s="134"/>
      <c r="F4" s="135"/>
      <c r="G4" s="134"/>
      <c r="H4" s="135"/>
      <c r="I4" s="136"/>
      <c r="J4" s="137"/>
      <c r="K4" s="136"/>
      <c r="L4" s="137"/>
      <c r="M4" s="134"/>
      <c r="N4" s="135"/>
      <c r="O4" s="134"/>
      <c r="P4" s="135"/>
      <c r="Q4" s="134"/>
      <c r="R4" s="135"/>
      <c r="S4" s="134"/>
      <c r="T4" s="135"/>
      <c r="U4" s="134"/>
      <c r="V4" s="135"/>
      <c r="W4" s="134"/>
      <c r="X4" s="135"/>
      <c r="Y4" s="134"/>
      <c r="Z4" s="135"/>
      <c r="AA4" s="134"/>
      <c r="AB4" s="135"/>
      <c r="AE4" s="38">
        <v>23377</v>
      </c>
      <c r="AF4" s="39">
        <v>67803.159999999974</v>
      </c>
      <c r="AG4" s="39">
        <v>248073.00001856236</v>
      </c>
      <c r="AH4" s="131"/>
      <c r="AI4" s="131"/>
      <c r="AJ4" s="131"/>
      <c r="AK4" s="131"/>
      <c r="AL4" s="131"/>
      <c r="AM4" s="131"/>
      <c r="AN4" s="131"/>
      <c r="AO4" s="131"/>
      <c r="AP4" s="131"/>
      <c r="AQ4" s="131"/>
    </row>
    <row r="5" spans="1:43" x14ac:dyDescent="0.55000000000000004">
      <c r="A5" s="25">
        <v>1</v>
      </c>
      <c r="B5" s="138" t="s">
        <v>48</v>
      </c>
      <c r="C5" s="139">
        <v>67803.159999999974</v>
      </c>
      <c r="D5" s="140">
        <v>248073.00001856236</v>
      </c>
      <c r="E5" s="139">
        <v>85718.740000000049</v>
      </c>
      <c r="F5" s="140">
        <v>319838.50858375337</v>
      </c>
      <c r="G5" s="139">
        <v>102598.14999999997</v>
      </c>
      <c r="H5" s="140">
        <v>408496.81075670786</v>
      </c>
      <c r="I5" s="139">
        <v>79778.920000000027</v>
      </c>
      <c r="J5" s="140">
        <v>306427.10116528091</v>
      </c>
      <c r="K5" s="139">
        <v>83714.06999999992</v>
      </c>
      <c r="L5" s="140">
        <v>353275.98852792464</v>
      </c>
      <c r="M5" s="139">
        <v>93943.46000000005</v>
      </c>
      <c r="N5" s="140">
        <v>400323.31465807138</v>
      </c>
      <c r="O5" s="139">
        <v>148623.37</v>
      </c>
      <c r="P5" s="140">
        <v>608004.09554810799</v>
      </c>
      <c r="Q5" s="139">
        <v>175325.97999999998</v>
      </c>
      <c r="R5" s="140">
        <v>736603.8549732524</v>
      </c>
      <c r="S5" s="139">
        <v>148460.39000000001</v>
      </c>
      <c r="T5" s="140">
        <v>733298.58092621749</v>
      </c>
      <c r="U5" s="139">
        <v>128186.85000000002</v>
      </c>
      <c r="V5" s="140">
        <v>621823.97281202523</v>
      </c>
      <c r="W5" s="139">
        <v>120078.83000000013</v>
      </c>
      <c r="X5" s="140">
        <v>594503.05967891437</v>
      </c>
      <c r="Y5" s="139">
        <v>123671.95999999993</v>
      </c>
      <c r="Z5" s="140">
        <v>597484.45147190476</v>
      </c>
      <c r="AA5" s="139">
        <v>1357903.8800000001</v>
      </c>
      <c r="AB5" s="140">
        <v>5928152.7391207218</v>
      </c>
      <c r="AE5" s="38">
        <v>23408</v>
      </c>
      <c r="AF5" s="39">
        <v>85718.740000000049</v>
      </c>
      <c r="AG5" s="39">
        <v>319838.50858375337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</row>
    <row r="6" spans="1:43" x14ac:dyDescent="0.55000000000000004">
      <c r="A6" s="23" t="s">
        <v>33</v>
      </c>
      <c r="B6" s="21"/>
      <c r="C6" s="24"/>
      <c r="D6" s="141"/>
      <c r="E6" s="24"/>
      <c r="F6" s="141"/>
      <c r="G6" s="24"/>
      <c r="H6" s="141"/>
      <c r="I6" s="24"/>
      <c r="J6" s="141"/>
      <c r="K6" s="24"/>
      <c r="L6" s="141"/>
      <c r="M6" s="142"/>
      <c r="N6" s="141"/>
      <c r="O6" s="142"/>
      <c r="P6" s="141"/>
      <c r="Q6" s="142"/>
      <c r="R6" s="141"/>
      <c r="S6" s="142"/>
      <c r="T6" s="141"/>
      <c r="U6" s="142"/>
      <c r="V6" s="141"/>
      <c r="W6" s="142"/>
      <c r="X6" s="141"/>
      <c r="Y6" s="142"/>
      <c r="Z6" s="141"/>
      <c r="AA6" s="142"/>
      <c r="AB6" s="141"/>
      <c r="AE6" s="38">
        <v>23437</v>
      </c>
      <c r="AF6" s="39">
        <v>102598.14999999997</v>
      </c>
      <c r="AG6" s="39">
        <v>408496.81075670786</v>
      </c>
      <c r="AH6" s="131"/>
      <c r="AI6" s="131"/>
      <c r="AJ6" s="131"/>
      <c r="AK6" s="131"/>
      <c r="AL6" s="131"/>
      <c r="AM6" s="131"/>
      <c r="AN6" s="131"/>
      <c r="AO6" s="131"/>
      <c r="AP6" s="131"/>
      <c r="AQ6" s="131"/>
    </row>
    <row r="7" spans="1:43" x14ac:dyDescent="0.55000000000000004">
      <c r="A7" s="143">
        <v>1</v>
      </c>
      <c r="B7" s="144" t="s">
        <v>33</v>
      </c>
      <c r="C7" s="139">
        <v>23291.98</v>
      </c>
      <c r="D7" s="140">
        <v>85246.345254187516</v>
      </c>
      <c r="E7" s="139">
        <v>21494.71</v>
      </c>
      <c r="F7" s="140">
        <v>80200.416570826812</v>
      </c>
      <c r="G7" s="139">
        <v>34879.97</v>
      </c>
      <c r="H7" s="140">
        <v>138907.67685460852</v>
      </c>
      <c r="I7" s="139">
        <v>31015.1</v>
      </c>
      <c r="J7" s="140">
        <v>119136.98837621961</v>
      </c>
      <c r="K7" s="139">
        <v>38380.959999999999</v>
      </c>
      <c r="L7" s="140">
        <v>161969.93887337798</v>
      </c>
      <c r="M7" s="139">
        <v>38335.379999999997</v>
      </c>
      <c r="N7" s="140">
        <v>163397.20351264736</v>
      </c>
      <c r="O7" s="139">
        <v>34047.85</v>
      </c>
      <c r="P7" s="140">
        <v>139285.43209579837</v>
      </c>
      <c r="Q7" s="139">
        <v>45641.91</v>
      </c>
      <c r="R7" s="140">
        <v>191752.40751498452</v>
      </c>
      <c r="S7" s="139">
        <v>38624.89</v>
      </c>
      <c r="T7" s="140">
        <v>190781.03435150097</v>
      </c>
      <c r="U7" s="139">
        <v>30659.86</v>
      </c>
      <c r="V7" s="140">
        <v>148729.22448520499</v>
      </c>
      <c r="W7" s="139">
        <v>34354.100000000006</v>
      </c>
      <c r="X7" s="140">
        <v>170087.02511630289</v>
      </c>
      <c r="Y7" s="139">
        <v>26319.96</v>
      </c>
      <c r="Z7" s="140">
        <v>127163.3495167504</v>
      </c>
      <c r="AA7" s="139">
        <v>397046.67</v>
      </c>
      <c r="AB7" s="140">
        <v>1716657.0425224099</v>
      </c>
      <c r="AE7" s="38">
        <v>23468</v>
      </c>
      <c r="AF7" s="39">
        <v>79778.920000000027</v>
      </c>
      <c r="AG7" s="39">
        <v>306427.10116528091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</row>
    <row r="8" spans="1:43" x14ac:dyDescent="0.55000000000000004">
      <c r="A8" s="23" t="s">
        <v>49</v>
      </c>
      <c r="B8" s="21"/>
      <c r="C8" s="24"/>
      <c r="D8" s="141"/>
      <c r="E8" s="24"/>
      <c r="F8" s="141"/>
      <c r="G8" s="24"/>
      <c r="H8" s="141"/>
      <c r="I8" s="24"/>
      <c r="J8" s="141"/>
      <c r="K8" s="24"/>
      <c r="L8" s="141"/>
      <c r="M8" s="142"/>
      <c r="N8" s="141"/>
      <c r="O8" s="142"/>
      <c r="P8" s="141"/>
      <c r="Q8" s="142"/>
      <c r="R8" s="141"/>
      <c r="S8" s="142"/>
      <c r="T8" s="141"/>
      <c r="U8" s="142"/>
      <c r="V8" s="141"/>
      <c r="W8" s="142"/>
      <c r="X8" s="141"/>
      <c r="Y8" s="142"/>
      <c r="Z8" s="141"/>
      <c r="AA8" s="142"/>
      <c r="AB8" s="141"/>
      <c r="AE8" s="38">
        <v>23498</v>
      </c>
      <c r="AF8" s="39">
        <v>83714.06999999992</v>
      </c>
      <c r="AG8" s="39">
        <v>353275.98852792464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</row>
    <row r="9" spans="1:43" x14ac:dyDescent="0.55000000000000004">
      <c r="A9" s="143">
        <v>1</v>
      </c>
      <c r="B9" s="144" t="s">
        <v>49</v>
      </c>
      <c r="C9" s="139">
        <v>7500</v>
      </c>
      <c r="D9" s="140">
        <v>27414.984375</v>
      </c>
      <c r="E9" s="139">
        <v>6450</v>
      </c>
      <c r="F9" s="140">
        <v>24080.588153999997</v>
      </c>
      <c r="G9" s="139">
        <v>6200</v>
      </c>
      <c r="H9" s="140">
        <v>24706.293882000002</v>
      </c>
      <c r="I9" s="139">
        <v>6850</v>
      </c>
      <c r="J9" s="140">
        <v>26323.396596999999</v>
      </c>
      <c r="K9" s="139">
        <v>7850</v>
      </c>
      <c r="L9" s="140">
        <v>33128.077805000001</v>
      </c>
      <c r="M9" s="139">
        <v>6650</v>
      </c>
      <c r="N9" s="140">
        <v>28360.076979499998</v>
      </c>
      <c r="O9" s="139">
        <v>5300</v>
      </c>
      <c r="P9" s="140">
        <v>21687.093956000001</v>
      </c>
      <c r="Q9" s="139">
        <v>3950</v>
      </c>
      <c r="R9" s="140">
        <v>16601.255327500003</v>
      </c>
      <c r="S9" s="139">
        <v>6950</v>
      </c>
      <c r="T9" s="140">
        <v>34322.567007500002</v>
      </c>
      <c r="U9" s="139">
        <v>2900</v>
      </c>
      <c r="V9" s="140">
        <v>14071.558349999999</v>
      </c>
      <c r="W9" s="139">
        <v>5750</v>
      </c>
      <c r="X9" s="140">
        <v>28475.662497499998</v>
      </c>
      <c r="Y9" s="139">
        <v>4850</v>
      </c>
      <c r="Z9" s="140">
        <v>23440.454538500002</v>
      </c>
      <c r="AA9" s="139">
        <v>71200</v>
      </c>
      <c r="AB9" s="140">
        <v>302612.00946949999</v>
      </c>
      <c r="AE9" s="38">
        <v>23529</v>
      </c>
      <c r="AF9" s="39">
        <v>93943.46000000005</v>
      </c>
      <c r="AG9" s="39">
        <v>400323.31465807138</v>
      </c>
      <c r="AH9" s="131"/>
      <c r="AI9" s="131"/>
      <c r="AJ9" s="131"/>
      <c r="AK9" s="131"/>
      <c r="AL9" s="131"/>
      <c r="AM9" s="131"/>
      <c r="AN9" s="131"/>
      <c r="AO9" s="131"/>
      <c r="AP9" s="131"/>
      <c r="AQ9" s="131"/>
    </row>
    <row r="10" spans="1:43" x14ac:dyDescent="0.55000000000000004">
      <c r="A10" s="23" t="s">
        <v>50</v>
      </c>
      <c r="B10" s="21"/>
      <c r="C10" s="24"/>
      <c r="D10" s="141"/>
      <c r="E10" s="24"/>
      <c r="F10" s="141"/>
      <c r="G10" s="24"/>
      <c r="H10" s="141"/>
      <c r="I10" s="24"/>
      <c r="J10" s="141"/>
      <c r="K10" s="24"/>
      <c r="L10" s="141"/>
      <c r="M10" s="142"/>
      <c r="N10" s="141"/>
      <c r="O10" s="142"/>
      <c r="P10" s="141"/>
      <c r="Q10" s="142"/>
      <c r="R10" s="141"/>
      <c r="S10" s="142"/>
      <c r="T10" s="141"/>
      <c r="U10" s="142"/>
      <c r="V10" s="141"/>
      <c r="W10" s="142"/>
      <c r="X10" s="141"/>
      <c r="Y10" s="142"/>
      <c r="Z10" s="141"/>
      <c r="AA10" s="142"/>
      <c r="AB10" s="141"/>
      <c r="AE10" s="38">
        <v>23559</v>
      </c>
      <c r="AF10" s="39">
        <v>148623.37</v>
      </c>
      <c r="AG10" s="39">
        <v>608004.09554810799</v>
      </c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</row>
    <row r="11" spans="1:43" x14ac:dyDescent="0.55000000000000004">
      <c r="A11" s="143">
        <v>1</v>
      </c>
      <c r="B11" s="144" t="s">
        <v>50</v>
      </c>
      <c r="C11" s="139">
        <v>2414.1999999999998</v>
      </c>
      <c r="D11" s="140">
        <v>8824.7007037499989</v>
      </c>
      <c r="E11" s="139">
        <v>7940</v>
      </c>
      <c r="F11" s="140">
        <v>29643.390688799998</v>
      </c>
      <c r="G11" s="139">
        <v>7660</v>
      </c>
      <c r="H11" s="140">
        <v>30524.2276026</v>
      </c>
      <c r="I11" s="139">
        <v>5200</v>
      </c>
      <c r="J11" s="140">
        <v>19982.724424</v>
      </c>
      <c r="K11" s="139">
        <v>4520</v>
      </c>
      <c r="L11" s="140">
        <v>19075.020596000002</v>
      </c>
      <c r="M11" s="139">
        <v>7720</v>
      </c>
      <c r="N11" s="140">
        <v>32923.277335599996</v>
      </c>
      <c r="O11" s="139">
        <v>9520</v>
      </c>
      <c r="P11" s="140">
        <v>38954.931030400003</v>
      </c>
      <c r="Q11" s="139">
        <v>12320</v>
      </c>
      <c r="R11" s="140">
        <v>51779.105224000006</v>
      </c>
      <c r="S11" s="139">
        <v>8820</v>
      </c>
      <c r="T11" s="140">
        <v>43557.559857</v>
      </c>
      <c r="U11" s="139">
        <v>6920</v>
      </c>
      <c r="V11" s="140">
        <v>33577.649579999998</v>
      </c>
      <c r="W11" s="139">
        <v>9460</v>
      </c>
      <c r="X11" s="140">
        <v>46848.655169799997</v>
      </c>
      <c r="Y11" s="139">
        <v>8260</v>
      </c>
      <c r="Z11" s="140">
        <v>39921.268966600001</v>
      </c>
      <c r="AA11" s="139">
        <v>90754.2</v>
      </c>
      <c r="AB11" s="140">
        <v>395612.51117854996</v>
      </c>
      <c r="AE11" s="38">
        <v>23590</v>
      </c>
      <c r="AF11" s="39">
        <v>175325.97999999998</v>
      </c>
      <c r="AG11" s="39">
        <v>736603.8549732524</v>
      </c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</row>
    <row r="12" spans="1:43" x14ac:dyDescent="0.55000000000000004">
      <c r="A12" s="133" t="s">
        <v>51</v>
      </c>
      <c r="B12" s="21"/>
      <c r="C12" s="24"/>
      <c r="D12" s="141"/>
      <c r="E12" s="24"/>
      <c r="F12" s="141"/>
      <c r="G12" s="24"/>
      <c r="H12" s="141"/>
      <c r="I12" s="24"/>
      <c r="J12" s="141"/>
      <c r="K12" s="24"/>
      <c r="L12" s="141"/>
      <c r="M12" s="142"/>
      <c r="N12" s="141"/>
      <c r="O12" s="142"/>
      <c r="P12" s="141"/>
      <c r="Q12" s="142"/>
      <c r="R12" s="141"/>
      <c r="S12" s="142"/>
      <c r="T12" s="141"/>
      <c r="U12" s="142"/>
      <c r="V12" s="141"/>
      <c r="W12" s="142"/>
      <c r="X12" s="141"/>
      <c r="Y12" s="142"/>
      <c r="Z12" s="141"/>
      <c r="AA12" s="142"/>
      <c r="AB12" s="141"/>
      <c r="AE12" s="38">
        <v>23621</v>
      </c>
      <c r="AF12" s="39">
        <v>148460.39000000001</v>
      </c>
      <c r="AG12" s="39">
        <v>733298.58092621749</v>
      </c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</row>
    <row r="13" spans="1:43" x14ac:dyDescent="0.55000000000000004">
      <c r="A13" s="143">
        <v>1</v>
      </c>
      <c r="B13" s="144" t="s">
        <v>51</v>
      </c>
      <c r="C13" s="139">
        <v>45386</v>
      </c>
      <c r="D13" s="140">
        <v>165906.93348750003</v>
      </c>
      <c r="E13" s="139">
        <v>44110.000000000044</v>
      </c>
      <c r="F13" s="140">
        <v>164676.69823000015</v>
      </c>
      <c r="G13" s="139">
        <v>44589.999999999942</v>
      </c>
      <c r="H13" s="140">
        <v>177677.37436909979</v>
      </c>
      <c r="I13" s="139">
        <v>22190.000000000033</v>
      </c>
      <c r="J13" s="140">
        <v>85268.242850200128</v>
      </c>
      <c r="K13" s="139">
        <v>17050.000000000004</v>
      </c>
      <c r="L13" s="140">
        <v>71953.058127000026</v>
      </c>
      <c r="M13" s="139">
        <v>18949.99999999992</v>
      </c>
      <c r="N13" s="140">
        <v>80807.987075899655</v>
      </c>
      <c r="O13" s="139">
        <v>115200.00000000003</v>
      </c>
      <c r="P13" s="140">
        <v>471379.51599120011</v>
      </c>
      <c r="Q13" s="139">
        <v>137970.00000000006</v>
      </c>
      <c r="R13" s="140">
        <v>579853.86017950031</v>
      </c>
      <c r="S13" s="139">
        <v>153479.99999999994</v>
      </c>
      <c r="T13" s="140">
        <v>757968.4293399998</v>
      </c>
      <c r="U13" s="139">
        <v>116300</v>
      </c>
      <c r="V13" s="140">
        <v>564308.78552999999</v>
      </c>
      <c r="W13" s="139">
        <v>84130.000000000073</v>
      </c>
      <c r="X13" s="140">
        <v>416629.03398650029</v>
      </c>
      <c r="Y13" s="139">
        <v>103629.99999999994</v>
      </c>
      <c r="Z13" s="140">
        <v>500841.7035114998</v>
      </c>
      <c r="AA13" s="139">
        <v>902986</v>
      </c>
      <c r="AB13" s="140">
        <v>4037271.6226784</v>
      </c>
      <c r="AE13" s="38">
        <v>23651</v>
      </c>
      <c r="AF13" s="39">
        <v>128186.85000000002</v>
      </c>
      <c r="AG13" s="39">
        <v>621823.97281202523</v>
      </c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</row>
    <row r="14" spans="1:43" x14ac:dyDescent="0.55000000000000004">
      <c r="A14" s="23" t="s">
        <v>28</v>
      </c>
      <c r="B14" s="21"/>
      <c r="C14" s="24"/>
      <c r="D14" s="141"/>
      <c r="E14" s="24"/>
      <c r="F14" s="141"/>
      <c r="G14" s="24"/>
      <c r="H14" s="141"/>
      <c r="I14" s="24"/>
      <c r="J14" s="141"/>
      <c r="K14" s="24"/>
      <c r="L14" s="141"/>
      <c r="M14" s="142"/>
      <c r="N14" s="141"/>
      <c r="O14" s="142"/>
      <c r="P14" s="141"/>
      <c r="Q14" s="142"/>
      <c r="R14" s="141"/>
      <c r="S14" s="142"/>
      <c r="T14" s="141"/>
      <c r="U14" s="142"/>
      <c r="V14" s="141"/>
      <c r="W14" s="142"/>
      <c r="X14" s="141"/>
      <c r="Y14" s="142"/>
      <c r="Z14" s="141"/>
      <c r="AA14" s="142"/>
      <c r="AB14" s="141"/>
      <c r="AE14" s="38">
        <v>23682</v>
      </c>
      <c r="AF14" s="39">
        <v>120078.83000000013</v>
      </c>
      <c r="AG14" s="39">
        <v>594503.05967891437</v>
      </c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</row>
    <row r="15" spans="1:43" x14ac:dyDescent="0.55000000000000004">
      <c r="A15" s="143">
        <v>1</v>
      </c>
      <c r="B15" s="144" t="s">
        <v>28</v>
      </c>
      <c r="C15" s="139">
        <v>11700.190000000006</v>
      </c>
      <c r="D15" s="140">
        <v>43005.908675437524</v>
      </c>
      <c r="E15" s="139">
        <v>7474.3</v>
      </c>
      <c r="F15" s="140">
        <v>27884.769938236001</v>
      </c>
      <c r="G15" s="139">
        <v>8392.7599999999802</v>
      </c>
      <c r="H15" s="140">
        <v>33418.638393263522</v>
      </c>
      <c r="I15" s="139">
        <v>10578.36000000001</v>
      </c>
      <c r="J15" s="140">
        <v>40629.958940143239</v>
      </c>
      <c r="K15" s="139">
        <v>9080.1299999999937</v>
      </c>
      <c r="L15" s="140">
        <v>38318.575620848977</v>
      </c>
      <c r="M15" s="139">
        <v>15192.050000000019</v>
      </c>
      <c r="N15" s="140">
        <v>64734.966208121579</v>
      </c>
      <c r="O15" s="139">
        <v>12383.05000000001</v>
      </c>
      <c r="P15" s="140">
        <v>50656.507631986038</v>
      </c>
      <c r="Q15" s="139">
        <v>13235.250000000007</v>
      </c>
      <c r="R15" s="140">
        <v>55607.38423061253</v>
      </c>
      <c r="S15" s="139">
        <v>8708.6899999999623</v>
      </c>
      <c r="T15" s="140">
        <v>43012.614195506314</v>
      </c>
      <c r="U15" s="139">
        <v>6714.2900000000009</v>
      </c>
      <c r="V15" s="140">
        <v>32574.560796835001</v>
      </c>
      <c r="W15" s="139">
        <v>5575.2500000000109</v>
      </c>
      <c r="X15" s="140">
        <v>27607.274103032556</v>
      </c>
      <c r="Y15" s="139">
        <v>8645.970000000023</v>
      </c>
      <c r="Z15" s="140">
        <v>41772.510484357816</v>
      </c>
      <c r="AA15" s="139">
        <v>117680.29000000001</v>
      </c>
      <c r="AB15" s="140">
        <v>499223.66921838111</v>
      </c>
      <c r="AE15" s="38">
        <v>23712</v>
      </c>
      <c r="AF15" s="39">
        <v>123671.95999999993</v>
      </c>
      <c r="AG15" s="39">
        <v>597484.45147190476</v>
      </c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</row>
    <row r="16" spans="1:43" x14ac:dyDescent="0.55000000000000004">
      <c r="A16" s="23" t="s">
        <v>52</v>
      </c>
      <c r="B16" s="21"/>
      <c r="C16" s="24"/>
      <c r="D16" s="141"/>
      <c r="E16" s="24"/>
      <c r="F16" s="141"/>
      <c r="G16" s="24"/>
      <c r="H16" s="141"/>
      <c r="I16" s="24"/>
      <c r="J16" s="29"/>
      <c r="K16" s="24"/>
      <c r="L16" s="141"/>
      <c r="M16" s="142"/>
      <c r="N16" s="141"/>
      <c r="O16" s="142"/>
      <c r="P16" s="141"/>
      <c r="Q16" s="142"/>
      <c r="R16" s="141"/>
      <c r="S16" s="142"/>
      <c r="T16" s="141"/>
      <c r="U16" s="142"/>
      <c r="V16" s="141"/>
      <c r="W16" s="142"/>
      <c r="X16" s="141"/>
      <c r="Y16" s="142"/>
      <c r="Z16" s="141"/>
      <c r="AA16" s="142"/>
      <c r="AB16" s="14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</row>
    <row r="17" spans="1:43" x14ac:dyDescent="0.55000000000000004">
      <c r="A17" s="143">
        <v>1</v>
      </c>
      <c r="B17" s="144" t="s">
        <v>52</v>
      </c>
      <c r="C17" s="139">
        <v>1159.4000000000001</v>
      </c>
      <c r="D17" s="140">
        <v>4237.9910512500001</v>
      </c>
      <c r="E17" s="139">
        <v>1174.3699999999999</v>
      </c>
      <c r="F17" s="140">
        <v>4384.4217535523994</v>
      </c>
      <c r="G17" s="139">
        <v>2267.71</v>
      </c>
      <c r="H17" s="140">
        <v>9036.5660805081006</v>
      </c>
      <c r="I17" s="139">
        <v>2203.4899999999998</v>
      </c>
      <c r="J17" s="140">
        <v>8467.6410463537995</v>
      </c>
      <c r="K17" s="139">
        <v>2412.5100000000002</v>
      </c>
      <c r="L17" s="140">
        <v>10181.123437623002</v>
      </c>
      <c r="M17" s="139">
        <v>2740.5</v>
      </c>
      <c r="N17" s="140">
        <v>11687.336986814998</v>
      </c>
      <c r="O17" s="139">
        <v>4396.5600000000004</v>
      </c>
      <c r="P17" s="140">
        <v>17990.303736451202</v>
      </c>
      <c r="Q17" s="139">
        <v>4851.18</v>
      </c>
      <c r="R17" s="140">
        <v>20388.779194851002</v>
      </c>
      <c r="S17" s="139">
        <v>4344.76</v>
      </c>
      <c r="T17" s="140">
        <v>21456.592263526003</v>
      </c>
      <c r="U17" s="139">
        <v>2982.41</v>
      </c>
      <c r="V17" s="140">
        <v>14471.433220215</v>
      </c>
      <c r="W17" s="139">
        <v>2405.39</v>
      </c>
      <c r="X17" s="140">
        <v>11912.186750410698</v>
      </c>
      <c r="Y17" s="139">
        <v>2778</v>
      </c>
      <c r="Z17" s="140">
        <v>13426.305712980002</v>
      </c>
      <c r="AA17" s="139">
        <v>33716.28</v>
      </c>
      <c r="AB17" s="140">
        <v>147640.68123453623</v>
      </c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</row>
    <row r="18" spans="1:43" x14ac:dyDescent="0.55000000000000004">
      <c r="A18" s="23" t="s">
        <v>75</v>
      </c>
      <c r="B18" s="21"/>
      <c r="C18" s="24"/>
      <c r="D18" s="141"/>
      <c r="E18" s="24"/>
      <c r="F18" s="141"/>
      <c r="G18" s="24"/>
      <c r="H18" s="141"/>
      <c r="I18" s="24"/>
      <c r="J18" s="141"/>
      <c r="K18" s="24"/>
      <c r="L18" s="141"/>
      <c r="M18" s="142"/>
      <c r="N18" s="141"/>
      <c r="O18" s="142"/>
      <c r="P18" s="141"/>
      <c r="Q18" s="142"/>
      <c r="R18" s="141"/>
      <c r="S18" s="142"/>
      <c r="T18" s="141"/>
      <c r="U18" s="142"/>
      <c r="V18" s="141"/>
      <c r="W18" s="142"/>
      <c r="X18" s="141"/>
      <c r="Y18" s="142"/>
      <c r="Z18" s="141"/>
      <c r="AA18" s="142"/>
      <c r="AB18" s="141"/>
      <c r="AE18" s="36" t="s">
        <v>12</v>
      </c>
      <c r="AF18" s="129" t="s">
        <v>33</v>
      </c>
      <c r="AG18" s="130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</row>
    <row r="19" spans="1:43" ht="22.2" x14ac:dyDescent="0.55000000000000004">
      <c r="A19" s="25">
        <v>1</v>
      </c>
      <c r="B19" s="145" t="s">
        <v>75</v>
      </c>
      <c r="C19" s="26">
        <v>8236.74</v>
      </c>
      <c r="D19" s="33">
        <v>30130.423120125</v>
      </c>
      <c r="E19" s="26">
        <v>8778.9399999999987</v>
      </c>
      <c r="F19" s="33">
        <v>32761.126871608798</v>
      </c>
      <c r="G19" s="26">
        <v>15813.85</v>
      </c>
      <c r="H19" s="33">
        <v>62995.869548623501</v>
      </c>
      <c r="I19" s="26">
        <v>13366.54</v>
      </c>
      <c r="J19" s="33">
        <v>51351.770785994806</v>
      </c>
      <c r="K19" s="26">
        <v>17489.61</v>
      </c>
      <c r="L19" s="33">
        <v>73807.690533453002</v>
      </c>
      <c r="M19" s="26">
        <v>13200</v>
      </c>
      <c r="N19" s="33">
        <v>56262.843317999999</v>
      </c>
      <c r="O19" s="26">
        <v>26971.200000000001</v>
      </c>
      <c r="P19" s="33">
        <v>110352.148069824</v>
      </c>
      <c r="Q19" s="26">
        <v>37562.61</v>
      </c>
      <c r="R19" s="33">
        <v>157843.4948940645</v>
      </c>
      <c r="S19" s="26">
        <v>31236.400000000001</v>
      </c>
      <c r="T19" s="33">
        <v>154270.83306814003</v>
      </c>
      <c r="U19" s="26">
        <v>26090.76</v>
      </c>
      <c r="V19" s="33">
        <v>126587.65660373999</v>
      </c>
      <c r="W19" s="26">
        <v>30389.69</v>
      </c>
      <c r="X19" s="33">
        <v>150479.98949806968</v>
      </c>
      <c r="Y19" s="26">
        <v>21145.08</v>
      </c>
      <c r="Z19" s="33">
        <v>102181.1349831228</v>
      </c>
      <c r="AA19" s="139">
        <v>250281.41999999998</v>
      </c>
      <c r="AB19" s="140">
        <v>1109024.9812947661</v>
      </c>
      <c r="AE19" s="41"/>
      <c r="AF19" s="37" t="s">
        <v>14</v>
      </c>
      <c r="AG19" s="37" t="s">
        <v>13</v>
      </c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</row>
    <row r="20" spans="1:43" x14ac:dyDescent="0.55000000000000004">
      <c r="A20" s="23" t="s">
        <v>27</v>
      </c>
      <c r="B20" s="21"/>
      <c r="C20" s="24"/>
      <c r="D20" s="141"/>
      <c r="E20" s="24"/>
      <c r="F20" s="141"/>
      <c r="G20" s="24"/>
      <c r="H20" s="141"/>
      <c r="I20" s="24"/>
      <c r="J20" s="141"/>
      <c r="K20" s="24"/>
      <c r="L20" s="141"/>
      <c r="M20" s="142"/>
      <c r="N20" s="141"/>
      <c r="O20" s="142"/>
      <c r="P20" s="141"/>
      <c r="Q20" s="142"/>
      <c r="R20" s="141"/>
      <c r="S20" s="142"/>
      <c r="T20" s="141"/>
      <c r="U20" s="142"/>
      <c r="V20" s="141"/>
      <c r="W20" s="142"/>
      <c r="X20" s="141"/>
      <c r="Y20" s="142"/>
      <c r="Z20" s="141"/>
      <c r="AA20" s="142"/>
      <c r="AB20" s="141"/>
      <c r="AE20" s="38">
        <v>23377</v>
      </c>
      <c r="AF20" s="39">
        <v>23291.98</v>
      </c>
      <c r="AG20" s="39">
        <v>85246.345254187516</v>
      </c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</row>
    <row r="21" spans="1:43" x14ac:dyDescent="0.55000000000000004">
      <c r="A21" s="25">
        <v>1</v>
      </c>
      <c r="B21" s="145" t="s">
        <v>27</v>
      </c>
      <c r="C21" s="26">
        <v>6966.8899999999994</v>
      </c>
      <c r="D21" s="33">
        <v>25466.2907323125</v>
      </c>
      <c r="E21" s="26">
        <v>6317.3099999999995</v>
      </c>
      <c r="F21" s="33">
        <v>23585.2000544412</v>
      </c>
      <c r="G21" s="26">
        <v>11707.619999999981</v>
      </c>
      <c r="H21" s="33">
        <v>46653.532319158126</v>
      </c>
      <c r="I21" s="26">
        <v>7503.7500000000182</v>
      </c>
      <c r="J21" s="33">
        <v>28835.647768575072</v>
      </c>
      <c r="K21" s="26">
        <v>10321.6</v>
      </c>
      <c r="L21" s="33">
        <v>43558.569155680001</v>
      </c>
      <c r="M21" s="26">
        <v>12128.59</v>
      </c>
      <c r="N21" s="33">
        <v>51724.473090645697</v>
      </c>
      <c r="O21" s="26">
        <v>15621.26</v>
      </c>
      <c r="P21" s="33">
        <v>63920.704402095202</v>
      </c>
      <c r="Q21" s="26">
        <v>21621.58</v>
      </c>
      <c r="R21" s="33">
        <v>90872.245611131017</v>
      </c>
      <c r="S21" s="26">
        <v>18261.870000000003</v>
      </c>
      <c r="T21" s="33">
        <v>90186.223993849504</v>
      </c>
      <c r="U21" s="26">
        <v>11866.46</v>
      </c>
      <c r="V21" s="33">
        <v>57579.166999289999</v>
      </c>
      <c r="W21" s="26">
        <v>11251.91</v>
      </c>
      <c r="X21" s="33">
        <v>55722.711584738296</v>
      </c>
      <c r="Y21" s="26">
        <v>11864.62</v>
      </c>
      <c r="Z21" s="33">
        <v>57342.69808795421</v>
      </c>
      <c r="AA21" s="139">
        <v>145433.46</v>
      </c>
      <c r="AB21" s="140">
        <v>635447.46379987092</v>
      </c>
      <c r="AE21" s="38">
        <v>23408</v>
      </c>
      <c r="AF21" s="39">
        <v>21494.71</v>
      </c>
      <c r="AG21" s="39">
        <v>80200.416570826812</v>
      </c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</row>
    <row r="22" spans="1:43" x14ac:dyDescent="0.55000000000000004">
      <c r="A22" s="23" t="s">
        <v>32</v>
      </c>
      <c r="B22" s="21"/>
      <c r="C22" s="24"/>
      <c r="D22" s="141"/>
      <c r="E22" s="24"/>
      <c r="F22" s="141"/>
      <c r="G22" s="24"/>
      <c r="H22" s="141"/>
      <c r="I22" s="24"/>
      <c r="J22" s="141"/>
      <c r="K22" s="24"/>
      <c r="L22" s="141"/>
      <c r="M22" s="142"/>
      <c r="N22" s="141"/>
      <c r="O22" s="142"/>
      <c r="P22" s="141"/>
      <c r="Q22" s="142"/>
      <c r="R22" s="141"/>
      <c r="S22" s="142"/>
      <c r="T22" s="141"/>
      <c r="U22" s="142"/>
      <c r="V22" s="141"/>
      <c r="W22" s="142"/>
      <c r="X22" s="141"/>
      <c r="Y22" s="142"/>
      <c r="Z22" s="141"/>
      <c r="AA22" s="142"/>
      <c r="AB22" s="141"/>
      <c r="AE22" s="38">
        <v>23437</v>
      </c>
      <c r="AF22" s="39">
        <v>34879.97</v>
      </c>
      <c r="AG22" s="39">
        <v>138907.67685460852</v>
      </c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</row>
    <row r="23" spans="1:43" x14ac:dyDescent="0.55000000000000004">
      <c r="A23" s="25">
        <v>1</v>
      </c>
      <c r="B23" s="145" t="s">
        <v>32</v>
      </c>
      <c r="C23" s="139">
        <v>3469.64</v>
      </c>
      <c r="D23" s="140">
        <v>12698.8824</v>
      </c>
      <c r="E23" s="139">
        <v>3423.16</v>
      </c>
      <c r="F23" s="140">
        <v>12768.3868</v>
      </c>
      <c r="G23" s="139">
        <v>6411.21</v>
      </c>
      <c r="H23" s="140">
        <v>25516.6158</v>
      </c>
      <c r="I23" s="139">
        <v>5811.21</v>
      </c>
      <c r="J23" s="140">
        <v>22315.046399999999</v>
      </c>
      <c r="K23" s="139">
        <v>7291.42</v>
      </c>
      <c r="L23" s="140">
        <v>30769.792399999998</v>
      </c>
      <c r="M23" s="139">
        <v>9546.93</v>
      </c>
      <c r="N23" s="140">
        <v>40669.921799999996</v>
      </c>
      <c r="O23" s="139">
        <v>12214.47</v>
      </c>
      <c r="P23" s="140">
        <v>49957.182299999993</v>
      </c>
      <c r="Q23" s="139">
        <v>13145.11</v>
      </c>
      <c r="R23" s="140">
        <v>55209.462000000007</v>
      </c>
      <c r="S23" s="139">
        <v>10851.67</v>
      </c>
      <c r="T23" s="140">
        <v>53607.249800000005</v>
      </c>
      <c r="U23" s="139">
        <v>10998.82</v>
      </c>
      <c r="V23" s="140">
        <v>53344.276999999995</v>
      </c>
      <c r="W23" s="139">
        <v>8668.19</v>
      </c>
      <c r="X23" s="140">
        <v>42907.540500000003</v>
      </c>
      <c r="Y23" s="139">
        <v>8442.73</v>
      </c>
      <c r="Z23" s="140">
        <v>40778.385900000001</v>
      </c>
      <c r="AA23" s="139">
        <v>100274.56000000001</v>
      </c>
      <c r="AB23" s="140">
        <v>440542.74309999996</v>
      </c>
      <c r="AE23" s="38">
        <v>23468</v>
      </c>
      <c r="AF23" s="39">
        <v>31015.1</v>
      </c>
      <c r="AG23" s="39">
        <v>119136.98837621961</v>
      </c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</row>
    <row r="24" spans="1:43" x14ac:dyDescent="0.55000000000000004">
      <c r="A24" s="23" t="s">
        <v>53</v>
      </c>
      <c r="B24" s="21"/>
      <c r="C24" s="24"/>
      <c r="D24" s="141"/>
      <c r="E24" s="24"/>
      <c r="F24" s="141"/>
      <c r="G24" s="24"/>
      <c r="H24" s="141"/>
      <c r="I24" s="24"/>
      <c r="J24" s="141"/>
      <c r="K24" s="24"/>
      <c r="L24" s="141"/>
      <c r="M24" s="142"/>
      <c r="N24" s="141"/>
      <c r="O24" s="142"/>
      <c r="P24" s="141"/>
      <c r="Q24" s="142"/>
      <c r="R24" s="141"/>
      <c r="S24" s="142"/>
      <c r="T24" s="141"/>
      <c r="U24" s="142"/>
      <c r="V24" s="141"/>
      <c r="W24" s="142"/>
      <c r="X24" s="141"/>
      <c r="Y24" s="142"/>
      <c r="Z24" s="141"/>
      <c r="AA24" s="142"/>
      <c r="AB24" s="141"/>
      <c r="AE24" s="38">
        <v>23498</v>
      </c>
      <c r="AF24" s="39">
        <v>38380.959999999999</v>
      </c>
      <c r="AG24" s="39">
        <v>161969.93887337798</v>
      </c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</row>
    <row r="25" spans="1:43" x14ac:dyDescent="0.55000000000000004">
      <c r="A25" s="25">
        <v>1</v>
      </c>
      <c r="B25" s="145" t="s">
        <v>53</v>
      </c>
      <c r="C25" s="26">
        <v>10100.02</v>
      </c>
      <c r="D25" s="33">
        <v>36966.073200000006</v>
      </c>
      <c r="E25" s="26">
        <v>10430.629999999999</v>
      </c>
      <c r="F25" s="33">
        <v>38906.249899999995</v>
      </c>
      <c r="G25" s="26">
        <v>15653.83</v>
      </c>
      <c r="H25" s="33">
        <v>62302.243399999999</v>
      </c>
      <c r="I25" s="26">
        <v>11753.99</v>
      </c>
      <c r="J25" s="33">
        <v>45135.321599999996</v>
      </c>
      <c r="K25" s="26">
        <v>12086.09</v>
      </c>
      <c r="L25" s="33">
        <v>51003.299800000001</v>
      </c>
      <c r="M25" s="26">
        <v>12077.21</v>
      </c>
      <c r="N25" s="33">
        <v>51448.914599999996</v>
      </c>
      <c r="O25" s="26">
        <v>12467.29</v>
      </c>
      <c r="P25" s="33">
        <v>50991.216100000005</v>
      </c>
      <c r="Q25" s="26">
        <v>15280.1</v>
      </c>
      <c r="R25" s="33">
        <v>64176.420000000006</v>
      </c>
      <c r="S25" s="26">
        <v>13410</v>
      </c>
      <c r="T25" s="33">
        <v>66245.400000000009</v>
      </c>
      <c r="U25" s="26">
        <v>11732.44</v>
      </c>
      <c r="V25" s="33">
        <v>56902.333999999995</v>
      </c>
      <c r="W25" s="26">
        <v>10297.629999999999</v>
      </c>
      <c r="X25" s="33">
        <v>50973.268499999998</v>
      </c>
      <c r="Y25" s="26">
        <v>9446.2099999999991</v>
      </c>
      <c r="Z25" s="33">
        <v>45625.194299999996</v>
      </c>
      <c r="AA25" s="139">
        <v>144735.44</v>
      </c>
      <c r="AB25" s="140">
        <v>620675.93539999996</v>
      </c>
      <c r="AE25" s="38">
        <v>23529</v>
      </c>
      <c r="AF25" s="39">
        <v>38335.379999999997</v>
      </c>
      <c r="AG25" s="39">
        <v>163397.20351264736</v>
      </c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</row>
    <row r="26" spans="1:43" x14ac:dyDescent="0.55000000000000004">
      <c r="A26" s="23" t="s">
        <v>29</v>
      </c>
      <c r="B26" s="21"/>
      <c r="C26" s="24"/>
      <c r="D26" s="29"/>
      <c r="E26" s="24"/>
      <c r="F26" s="29"/>
      <c r="G26" s="24"/>
      <c r="H26" s="29"/>
      <c r="I26" s="24"/>
      <c r="J26" s="29"/>
      <c r="K26" s="24"/>
      <c r="L26" s="29"/>
      <c r="M26" s="22"/>
      <c r="N26" s="29"/>
      <c r="O26" s="22"/>
      <c r="P26" s="29"/>
      <c r="Q26" s="22"/>
      <c r="R26" s="29"/>
      <c r="S26" s="22"/>
      <c r="T26" s="29"/>
      <c r="U26" s="22"/>
      <c r="V26" s="29"/>
      <c r="W26" s="22"/>
      <c r="X26" s="29"/>
      <c r="Y26" s="22"/>
      <c r="Z26" s="29"/>
      <c r="AA26" s="142"/>
      <c r="AB26" s="141"/>
      <c r="AE26" s="38">
        <v>23559</v>
      </c>
      <c r="AF26" s="39">
        <v>34047.85</v>
      </c>
      <c r="AG26" s="39">
        <v>139285.43209579837</v>
      </c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</row>
    <row r="27" spans="1:43" x14ac:dyDescent="0.55000000000000004">
      <c r="A27" s="25">
        <v>1</v>
      </c>
      <c r="B27" s="145" t="s">
        <v>29</v>
      </c>
      <c r="C27" s="26">
        <v>52772.84</v>
      </c>
      <c r="D27" s="33">
        <v>193052.38911037499</v>
      </c>
      <c r="E27" s="26">
        <v>64201.699999999953</v>
      </c>
      <c r="F27" s="33">
        <v>239575.28909146585</v>
      </c>
      <c r="G27" s="26">
        <v>110487.47000000007</v>
      </c>
      <c r="H27" s="33">
        <v>439980.38790900417</v>
      </c>
      <c r="I27" s="26">
        <v>83132.51999999996</v>
      </c>
      <c r="J27" s="33">
        <v>319339.58946089388</v>
      </c>
      <c r="K27" s="26">
        <v>96862.260000000009</v>
      </c>
      <c r="L27" s="33">
        <v>408764.66465106898</v>
      </c>
      <c r="M27" s="26">
        <v>105372.08</v>
      </c>
      <c r="N27" s="33">
        <v>449095.09318734787</v>
      </c>
      <c r="O27" s="26">
        <v>117084.35</v>
      </c>
      <c r="P27" s="33">
        <v>478984.80185707519</v>
      </c>
      <c r="Q27" s="26">
        <v>130163.85</v>
      </c>
      <c r="R27" s="33">
        <v>546868.37651259208</v>
      </c>
      <c r="S27" s="26">
        <v>120872.31999999999</v>
      </c>
      <c r="T27" s="33">
        <v>597019.98685407452</v>
      </c>
      <c r="U27" s="26">
        <v>100804.86000000002</v>
      </c>
      <c r="V27" s="33">
        <v>489016.62304577499</v>
      </c>
      <c r="W27" s="26">
        <v>90178.68</v>
      </c>
      <c r="X27" s="33">
        <v>446485.18382847903</v>
      </c>
      <c r="Y27" s="26">
        <v>83398.53</v>
      </c>
      <c r="Z27" s="33">
        <v>402945.8741532428</v>
      </c>
      <c r="AA27" s="139">
        <v>1155331.46</v>
      </c>
      <c r="AB27" s="140">
        <v>5011128.2596613942</v>
      </c>
      <c r="AE27" s="38">
        <v>23590</v>
      </c>
      <c r="AF27" s="39">
        <v>45641.91</v>
      </c>
      <c r="AG27" s="39">
        <v>191752.40751498452</v>
      </c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</row>
    <row r="28" spans="1:43" x14ac:dyDescent="0.55000000000000004">
      <c r="A28" s="23" t="s">
        <v>30</v>
      </c>
      <c r="B28" s="21"/>
      <c r="C28" s="24"/>
      <c r="D28" s="141"/>
      <c r="E28" s="24"/>
      <c r="F28" s="141"/>
      <c r="G28" s="24"/>
      <c r="H28" s="141"/>
      <c r="I28" s="24"/>
      <c r="J28" s="141"/>
      <c r="K28" s="24"/>
      <c r="L28" s="141"/>
      <c r="M28" s="142"/>
      <c r="N28" s="141"/>
      <c r="O28" s="142"/>
      <c r="P28" s="141"/>
      <c r="Q28" s="142"/>
      <c r="R28" s="141"/>
      <c r="S28" s="142"/>
      <c r="T28" s="141"/>
      <c r="U28" s="142"/>
      <c r="V28" s="141"/>
      <c r="W28" s="142"/>
      <c r="X28" s="141"/>
      <c r="Y28" s="142"/>
      <c r="Z28" s="141"/>
      <c r="AA28" s="142"/>
      <c r="AB28" s="141"/>
      <c r="AE28" s="38">
        <v>23621</v>
      </c>
      <c r="AF28" s="39">
        <v>38624.89</v>
      </c>
      <c r="AG28" s="39">
        <v>190781.03435150097</v>
      </c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</row>
    <row r="29" spans="1:43" x14ac:dyDescent="0.55000000000000004">
      <c r="A29" s="25">
        <v>1</v>
      </c>
      <c r="B29" s="145" t="s">
        <v>30</v>
      </c>
      <c r="C29" s="26">
        <v>2262.19</v>
      </c>
      <c r="D29" s="33">
        <v>8269.0538004375012</v>
      </c>
      <c r="E29" s="26">
        <v>2774.91</v>
      </c>
      <c r="F29" s="33">
        <v>10359.917034793199</v>
      </c>
      <c r="G29" s="26">
        <v>6739.2</v>
      </c>
      <c r="H29" s="33">
        <v>26854.944472512001</v>
      </c>
      <c r="I29" s="26">
        <v>4040.7</v>
      </c>
      <c r="J29" s="33">
        <v>15527.729726934</v>
      </c>
      <c r="K29" s="26">
        <v>5494.03</v>
      </c>
      <c r="L29" s="33">
        <v>23185.560930318999</v>
      </c>
      <c r="M29" s="26">
        <v>5845.54</v>
      </c>
      <c r="N29" s="33">
        <v>24929.317952894198</v>
      </c>
      <c r="O29" s="26">
        <v>8137.77</v>
      </c>
      <c r="P29" s="33">
        <v>33298.977845720401</v>
      </c>
      <c r="Q29" s="26">
        <v>10377.64</v>
      </c>
      <c r="R29" s="33">
        <v>43615.658566298</v>
      </c>
      <c r="S29" s="26">
        <v>9362.17</v>
      </c>
      <c r="T29" s="33">
        <v>46235.065778504504</v>
      </c>
      <c r="U29" s="26">
        <v>7287.77</v>
      </c>
      <c r="V29" s="33">
        <v>35362.165791855004</v>
      </c>
      <c r="W29" s="26">
        <v>5451.38</v>
      </c>
      <c r="X29" s="33">
        <v>26996.809917499399</v>
      </c>
      <c r="Y29" s="26">
        <v>4798.74</v>
      </c>
      <c r="Z29" s="33">
        <v>23192.710682903402</v>
      </c>
      <c r="AA29" s="139">
        <v>72572.040000000008</v>
      </c>
      <c r="AB29" s="140">
        <v>317827.91250067065</v>
      </c>
      <c r="AE29" s="38">
        <v>23651</v>
      </c>
      <c r="AF29" s="39">
        <v>30659.86</v>
      </c>
      <c r="AG29" s="39">
        <v>148729.22448520499</v>
      </c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</row>
    <row r="30" spans="1:43" x14ac:dyDescent="0.55000000000000004">
      <c r="A30" s="23" t="s">
        <v>54</v>
      </c>
      <c r="B30" s="21"/>
      <c r="C30" s="24"/>
      <c r="D30" s="141"/>
      <c r="E30" s="24"/>
      <c r="F30" s="141"/>
      <c r="G30" s="24"/>
      <c r="H30" s="141"/>
      <c r="I30" s="24"/>
      <c r="J30" s="141"/>
      <c r="K30" s="24"/>
      <c r="L30" s="141"/>
      <c r="M30" s="142"/>
      <c r="N30" s="141"/>
      <c r="O30" s="142"/>
      <c r="P30" s="141"/>
      <c r="Q30" s="142"/>
      <c r="R30" s="141"/>
      <c r="S30" s="142"/>
      <c r="T30" s="141"/>
      <c r="U30" s="142"/>
      <c r="V30" s="141"/>
      <c r="W30" s="142"/>
      <c r="X30" s="141"/>
      <c r="Y30" s="142"/>
      <c r="Z30" s="141"/>
      <c r="AA30" s="142"/>
      <c r="AB30" s="141"/>
      <c r="AE30" s="38">
        <v>23682</v>
      </c>
      <c r="AF30" s="39">
        <v>34354.100000000006</v>
      </c>
      <c r="AG30" s="39">
        <v>170087.02511630289</v>
      </c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</row>
    <row r="31" spans="1:43" x14ac:dyDescent="0.55000000000000004">
      <c r="A31" s="25">
        <v>1</v>
      </c>
      <c r="B31" s="145" t="s">
        <v>54</v>
      </c>
      <c r="C31" s="26">
        <v>708</v>
      </c>
      <c r="D31" s="33">
        <v>2587.9745250000001</v>
      </c>
      <c r="E31" s="26">
        <v>829.23999999999069</v>
      </c>
      <c r="F31" s="33">
        <v>3095.904948964765</v>
      </c>
      <c r="G31" s="26">
        <v>1599.6000000000349</v>
      </c>
      <c r="H31" s="33">
        <v>6374.2238215561392</v>
      </c>
      <c r="I31" s="26">
        <v>847.15999999997439</v>
      </c>
      <c r="J31" s="33">
        <v>3255.4932351991015</v>
      </c>
      <c r="K31" s="26">
        <v>1877</v>
      </c>
      <c r="L31" s="33">
        <v>7921.1977121</v>
      </c>
      <c r="M31" s="26">
        <v>2876.5599999999977</v>
      </c>
      <c r="N31" s="33">
        <v>12267.588426488788</v>
      </c>
      <c r="O31" s="26">
        <v>2744.7600000000093</v>
      </c>
      <c r="P31" s="33">
        <v>11231.295850315239</v>
      </c>
      <c r="Q31" s="26">
        <v>2874.679999999993</v>
      </c>
      <c r="R31" s="33">
        <v>12081.847256925972</v>
      </c>
      <c r="S31" s="26">
        <v>4271.320000000007</v>
      </c>
      <c r="T31" s="33">
        <v>21093.908907982037</v>
      </c>
      <c r="U31" s="26">
        <v>1757.1599999999744</v>
      </c>
      <c r="V31" s="33">
        <v>8526.1998173398752</v>
      </c>
      <c r="W31" s="26">
        <v>1639.0400000000373</v>
      </c>
      <c r="X31" s="33">
        <v>8116.9999756353836</v>
      </c>
      <c r="Y31" s="26">
        <v>2432.6399999999558</v>
      </c>
      <c r="Z31" s="33">
        <v>11757.152026502186</v>
      </c>
      <c r="AA31" s="139">
        <v>24457.159999999974</v>
      </c>
      <c r="AB31" s="140">
        <v>108309.78650400948</v>
      </c>
      <c r="AE31" s="38">
        <v>23712</v>
      </c>
      <c r="AF31" s="39">
        <v>26319.96</v>
      </c>
      <c r="AG31" s="39">
        <v>127163.3495167504</v>
      </c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</row>
    <row r="32" spans="1:43" x14ac:dyDescent="0.55000000000000004">
      <c r="A32" s="23" t="s">
        <v>31</v>
      </c>
      <c r="B32" s="21"/>
      <c r="C32" s="24"/>
      <c r="D32" s="141"/>
      <c r="E32" s="24"/>
      <c r="F32" s="141"/>
      <c r="G32" s="24"/>
      <c r="H32" s="141"/>
      <c r="I32" s="24"/>
      <c r="J32" s="141"/>
      <c r="K32" s="24"/>
      <c r="L32" s="141"/>
      <c r="M32" s="142"/>
      <c r="N32" s="141"/>
      <c r="O32" s="142"/>
      <c r="P32" s="141"/>
      <c r="Q32" s="142"/>
      <c r="R32" s="141"/>
      <c r="S32" s="142"/>
      <c r="T32" s="141"/>
      <c r="U32" s="142"/>
      <c r="V32" s="141"/>
      <c r="W32" s="142"/>
      <c r="X32" s="141"/>
      <c r="Y32" s="142"/>
      <c r="Z32" s="141"/>
      <c r="AA32" s="142"/>
      <c r="AB32" s="141"/>
      <c r="AE32" s="4"/>
      <c r="AF32" s="4"/>
      <c r="AG32" s="4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</row>
    <row r="33" spans="1:43" x14ac:dyDescent="0.55000000000000004">
      <c r="A33" s="25">
        <v>1</v>
      </c>
      <c r="B33" s="145" t="s">
        <v>31</v>
      </c>
      <c r="C33" s="26">
        <v>4449.3999999999996</v>
      </c>
      <c r="D33" s="33">
        <v>16284.804</v>
      </c>
      <c r="E33" s="26">
        <v>4326.87</v>
      </c>
      <c r="F33" s="33">
        <v>16139.2251</v>
      </c>
      <c r="G33" s="26">
        <v>8913.4</v>
      </c>
      <c r="H33" s="33">
        <v>35476.113777599996</v>
      </c>
      <c r="I33" s="26">
        <v>7089.66</v>
      </c>
      <c r="J33" s="33">
        <v>27224.294399999999</v>
      </c>
      <c r="K33" s="26">
        <v>9086.83</v>
      </c>
      <c r="L33" s="33">
        <v>38346.598343999998</v>
      </c>
      <c r="M33" s="26">
        <v>10124.709999999999</v>
      </c>
      <c r="N33" s="33">
        <v>43136.498617599995</v>
      </c>
      <c r="O33" s="26">
        <v>11572.67</v>
      </c>
      <c r="P33" s="33">
        <v>47333.439192800004</v>
      </c>
      <c r="Q33" s="26">
        <v>13254.64</v>
      </c>
      <c r="R33" s="33">
        <v>55671.311647999995</v>
      </c>
      <c r="S33" s="26">
        <v>11007.73</v>
      </c>
      <c r="T33" s="33">
        <v>54376.745095999999</v>
      </c>
      <c r="U33" s="26">
        <v>8527.58</v>
      </c>
      <c r="V33" s="33">
        <v>41359.486680000002</v>
      </c>
      <c r="W33" s="26">
        <v>9293.2000000000007</v>
      </c>
      <c r="X33" s="33">
        <v>46003.537564800004</v>
      </c>
      <c r="Y33" s="26">
        <v>7382.69</v>
      </c>
      <c r="Z33" s="33">
        <v>35660.859428000003</v>
      </c>
      <c r="AA33" s="139">
        <v>105029.37999999999</v>
      </c>
      <c r="AB33" s="140">
        <v>457012.91384879994</v>
      </c>
      <c r="AE33" s="4"/>
      <c r="AF33" s="4"/>
      <c r="AG33" s="4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</row>
    <row r="34" spans="1:43" x14ac:dyDescent="0.55000000000000004">
      <c r="A34" s="23" t="s">
        <v>34</v>
      </c>
      <c r="B34" s="21"/>
      <c r="C34" s="24"/>
      <c r="D34" s="141"/>
      <c r="E34" s="24"/>
      <c r="F34" s="141"/>
      <c r="G34" s="24"/>
      <c r="H34" s="141"/>
      <c r="I34" s="24"/>
      <c r="J34" s="141"/>
      <c r="K34" s="24"/>
      <c r="L34" s="141"/>
      <c r="M34" s="142"/>
      <c r="N34" s="141"/>
      <c r="O34" s="142"/>
      <c r="P34" s="141"/>
      <c r="Q34" s="142"/>
      <c r="R34" s="141"/>
      <c r="S34" s="142"/>
      <c r="T34" s="141"/>
      <c r="U34" s="142"/>
      <c r="V34" s="141"/>
      <c r="W34" s="142"/>
      <c r="X34" s="141"/>
      <c r="Y34" s="142"/>
      <c r="Z34" s="141"/>
      <c r="AA34" s="142"/>
      <c r="AB34" s="141"/>
      <c r="AE34" s="36" t="s">
        <v>12</v>
      </c>
      <c r="AF34" s="129" t="s">
        <v>49</v>
      </c>
      <c r="AG34" s="130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</row>
    <row r="35" spans="1:43" ht="22.2" x14ac:dyDescent="0.55000000000000004">
      <c r="A35" s="25">
        <v>1</v>
      </c>
      <c r="B35" s="145" t="s">
        <v>34</v>
      </c>
      <c r="C35" s="26">
        <v>42020.72</v>
      </c>
      <c r="D35" s="33">
        <v>153705.69228225001</v>
      </c>
      <c r="E35" s="26">
        <v>39811.050000000003</v>
      </c>
      <c r="F35" s="33">
        <v>148561.73112318598</v>
      </c>
      <c r="G35" s="26">
        <v>57318.369999999995</v>
      </c>
      <c r="H35" s="33">
        <v>228285.55141072071</v>
      </c>
      <c r="I35" s="26">
        <v>55647.61</v>
      </c>
      <c r="J35" s="33">
        <v>213764.52094846821</v>
      </c>
      <c r="K35" s="26">
        <v>60398.19</v>
      </c>
      <c r="L35" s="33">
        <v>254884.52956758704</v>
      </c>
      <c r="M35" s="26">
        <v>58478.22</v>
      </c>
      <c r="N35" s="33">
        <v>249258.05068739055</v>
      </c>
      <c r="O35" s="26">
        <v>56052.18</v>
      </c>
      <c r="P35" s="33">
        <v>229319.38340205359</v>
      </c>
      <c r="Q35" s="26">
        <v>68651.819999999992</v>
      </c>
      <c r="R35" s="33">
        <v>288447.13645279891</v>
      </c>
      <c r="S35" s="26">
        <v>66567.66</v>
      </c>
      <c r="T35" s="33">
        <v>328783.88567349099</v>
      </c>
      <c r="U35" s="26">
        <v>55125.07</v>
      </c>
      <c r="V35" s="33">
        <v>267429.36698980507</v>
      </c>
      <c r="W35" s="26">
        <v>47236.15</v>
      </c>
      <c r="X35" s="33">
        <v>233881.3605510795</v>
      </c>
      <c r="Y35" s="26">
        <v>46645.07</v>
      </c>
      <c r="Z35" s="33">
        <v>225375.73363943878</v>
      </c>
      <c r="AA35" s="139">
        <v>653952.11</v>
      </c>
      <c r="AB35" s="140">
        <v>2821696.9427282689</v>
      </c>
      <c r="AE35" s="41"/>
      <c r="AF35" s="37" t="s">
        <v>14</v>
      </c>
      <c r="AG35" s="37" t="s">
        <v>13</v>
      </c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</row>
    <row r="36" spans="1:43" x14ac:dyDescent="0.55000000000000004">
      <c r="A36" s="23" t="s">
        <v>55</v>
      </c>
      <c r="B36" s="21"/>
      <c r="C36" s="24"/>
      <c r="D36" s="141"/>
      <c r="E36" s="24"/>
      <c r="F36" s="141"/>
      <c r="G36" s="24"/>
      <c r="H36" s="141"/>
      <c r="I36" s="24"/>
      <c r="J36" s="141"/>
      <c r="K36" s="24"/>
      <c r="L36" s="141"/>
      <c r="M36" s="142"/>
      <c r="N36" s="141"/>
      <c r="O36" s="142"/>
      <c r="P36" s="141"/>
      <c r="Q36" s="142"/>
      <c r="R36" s="141"/>
      <c r="S36" s="142"/>
      <c r="T36" s="141"/>
      <c r="U36" s="142"/>
      <c r="V36" s="141"/>
      <c r="W36" s="142"/>
      <c r="X36" s="141"/>
      <c r="Y36" s="142"/>
      <c r="Z36" s="141"/>
      <c r="AA36" s="142"/>
      <c r="AB36" s="141"/>
      <c r="AE36" s="38">
        <v>23377</v>
      </c>
      <c r="AF36" s="39">
        <v>7500</v>
      </c>
      <c r="AG36" s="39">
        <v>27414.984375</v>
      </c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</row>
    <row r="37" spans="1:43" x14ac:dyDescent="0.55000000000000004">
      <c r="A37" s="25">
        <v>1</v>
      </c>
      <c r="B37" s="145" t="s">
        <v>55</v>
      </c>
      <c r="C37" s="26">
        <v>5620</v>
      </c>
      <c r="D37" s="33">
        <v>20569.2</v>
      </c>
      <c r="E37" s="26">
        <v>4587</v>
      </c>
      <c r="F37" s="33">
        <v>17109.510000000002</v>
      </c>
      <c r="G37" s="26">
        <v>6627</v>
      </c>
      <c r="H37" s="33">
        <v>26375.46</v>
      </c>
      <c r="I37" s="26">
        <v>6767.5</v>
      </c>
      <c r="J37" s="33">
        <v>25987.199999999997</v>
      </c>
      <c r="K37" s="26">
        <v>8825</v>
      </c>
      <c r="L37" s="33">
        <v>37241.5</v>
      </c>
      <c r="M37" s="26">
        <v>8323</v>
      </c>
      <c r="N37" s="33">
        <v>35455.979999999996</v>
      </c>
      <c r="O37" s="26">
        <v>7641</v>
      </c>
      <c r="P37" s="33">
        <v>31251.69</v>
      </c>
      <c r="Q37" s="26">
        <v>8962</v>
      </c>
      <c r="R37" s="33">
        <v>37640.400000000001</v>
      </c>
      <c r="S37" s="26">
        <v>5631</v>
      </c>
      <c r="T37" s="33">
        <v>27817.140000000003</v>
      </c>
      <c r="U37" s="26">
        <v>4503</v>
      </c>
      <c r="V37" s="33">
        <v>21839.550000000003</v>
      </c>
      <c r="W37" s="26">
        <v>4299</v>
      </c>
      <c r="X37" s="33">
        <v>21280.05</v>
      </c>
      <c r="Y37" s="26">
        <v>2893</v>
      </c>
      <c r="Z37" s="33">
        <v>13973.19</v>
      </c>
      <c r="AA37" s="139">
        <v>74678.5</v>
      </c>
      <c r="AB37" s="140">
        <v>316540.87</v>
      </c>
      <c r="AE37" s="38">
        <v>23408</v>
      </c>
      <c r="AF37" s="39">
        <v>6450</v>
      </c>
      <c r="AG37" s="39">
        <v>24080.588153999997</v>
      </c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</row>
    <row r="38" spans="1:43" x14ac:dyDescent="0.55000000000000004">
      <c r="A38" s="23" t="s">
        <v>56</v>
      </c>
      <c r="B38" s="21"/>
      <c r="C38" s="24"/>
      <c r="D38" s="141"/>
      <c r="E38" s="24"/>
      <c r="F38" s="141"/>
      <c r="G38" s="24"/>
      <c r="H38" s="141"/>
      <c r="I38" s="24"/>
      <c r="J38" s="141"/>
      <c r="K38" s="24"/>
      <c r="L38" s="141"/>
      <c r="M38" s="142"/>
      <c r="N38" s="141"/>
      <c r="O38" s="142"/>
      <c r="P38" s="141"/>
      <c r="Q38" s="142"/>
      <c r="R38" s="141"/>
      <c r="S38" s="142"/>
      <c r="T38" s="141"/>
      <c r="U38" s="142"/>
      <c r="V38" s="141"/>
      <c r="W38" s="142"/>
      <c r="X38" s="141"/>
      <c r="Y38" s="142"/>
      <c r="Z38" s="141"/>
      <c r="AA38" s="142"/>
      <c r="AB38" s="141"/>
      <c r="AE38" s="38">
        <v>23437</v>
      </c>
      <c r="AF38" s="39">
        <v>6200</v>
      </c>
      <c r="AG38" s="39">
        <v>24706.293882000002</v>
      </c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</row>
    <row r="39" spans="1:43" x14ac:dyDescent="0.55000000000000004">
      <c r="A39" s="25">
        <v>1</v>
      </c>
      <c r="B39" s="145" t="s">
        <v>56</v>
      </c>
      <c r="C39" s="26">
        <v>946</v>
      </c>
      <c r="D39" s="33">
        <v>3462.36</v>
      </c>
      <c r="E39" s="26">
        <v>877</v>
      </c>
      <c r="F39" s="33">
        <v>3271.21</v>
      </c>
      <c r="G39" s="26">
        <v>1400</v>
      </c>
      <c r="H39" s="33">
        <v>5572</v>
      </c>
      <c r="I39" s="26">
        <v>1663</v>
      </c>
      <c r="J39" s="33">
        <v>6385.92</v>
      </c>
      <c r="K39" s="26">
        <v>1114</v>
      </c>
      <c r="L39" s="33">
        <v>4701.08</v>
      </c>
      <c r="M39" s="26">
        <v>937</v>
      </c>
      <c r="N39" s="33">
        <v>3991.62</v>
      </c>
      <c r="O39" s="26">
        <v>697</v>
      </c>
      <c r="P39" s="33">
        <v>2850.73</v>
      </c>
      <c r="Q39" s="26">
        <v>729</v>
      </c>
      <c r="R39" s="33">
        <v>3061.8</v>
      </c>
      <c r="S39" s="26">
        <v>332</v>
      </c>
      <c r="T39" s="33">
        <v>1640.0800000000002</v>
      </c>
      <c r="U39" s="26">
        <v>332</v>
      </c>
      <c r="V39" s="33">
        <v>1610.1999999999998</v>
      </c>
      <c r="W39" s="26">
        <v>368</v>
      </c>
      <c r="X39" s="33">
        <v>1821.6000000000001</v>
      </c>
      <c r="Y39" s="26">
        <v>748</v>
      </c>
      <c r="Z39" s="33">
        <v>3612.84</v>
      </c>
      <c r="AA39" s="139">
        <v>10143</v>
      </c>
      <c r="AB39" s="140">
        <v>41981.440000000002</v>
      </c>
      <c r="AE39" s="38">
        <v>23468</v>
      </c>
      <c r="AF39" s="39">
        <v>6850</v>
      </c>
      <c r="AG39" s="39">
        <v>26323.396596999999</v>
      </c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</row>
    <row r="40" spans="1:43" x14ac:dyDescent="0.55000000000000004">
      <c r="A40" s="23" t="s">
        <v>57</v>
      </c>
      <c r="B40" s="21"/>
      <c r="C40" s="24"/>
      <c r="D40" s="141"/>
      <c r="E40" s="24"/>
      <c r="F40" s="141"/>
      <c r="G40" s="24"/>
      <c r="H40" s="141"/>
      <c r="I40" s="24"/>
      <c r="J40" s="141"/>
      <c r="K40" s="24"/>
      <c r="L40" s="141"/>
      <c r="M40" s="142"/>
      <c r="N40" s="141"/>
      <c r="O40" s="142"/>
      <c r="P40" s="141"/>
      <c r="Q40" s="142"/>
      <c r="R40" s="141"/>
      <c r="S40" s="142"/>
      <c r="T40" s="141"/>
      <c r="U40" s="142"/>
      <c r="V40" s="141"/>
      <c r="W40" s="142"/>
      <c r="X40" s="141"/>
      <c r="Y40" s="142"/>
      <c r="Z40" s="141"/>
      <c r="AA40" s="142"/>
      <c r="AB40" s="141"/>
      <c r="AE40" s="38">
        <v>23498</v>
      </c>
      <c r="AF40" s="39">
        <v>7850</v>
      </c>
      <c r="AG40" s="39">
        <v>33128.077805000001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1:43" x14ac:dyDescent="0.55000000000000004">
      <c r="A41" s="25">
        <v>1</v>
      </c>
      <c r="B41" s="145" t="s">
        <v>57</v>
      </c>
      <c r="C41" s="26">
        <v>8826.24</v>
      </c>
      <c r="D41" s="33">
        <v>32304.038400000001</v>
      </c>
      <c r="E41" s="26">
        <v>9789.1299999999992</v>
      </c>
      <c r="F41" s="33">
        <v>36513.454899999997</v>
      </c>
      <c r="G41" s="26">
        <v>21148</v>
      </c>
      <c r="H41" s="33">
        <v>84169.04</v>
      </c>
      <c r="I41" s="26">
        <v>23198.16</v>
      </c>
      <c r="J41" s="33">
        <v>89080.934399999998</v>
      </c>
      <c r="K41" s="26">
        <v>13694.68</v>
      </c>
      <c r="L41" s="33">
        <v>57791.549599999998</v>
      </c>
      <c r="M41" s="26">
        <v>15815.96</v>
      </c>
      <c r="N41" s="33">
        <v>67375.989599999986</v>
      </c>
      <c r="O41" s="26">
        <v>12227.78</v>
      </c>
      <c r="P41" s="33">
        <v>50011.620199999998</v>
      </c>
      <c r="Q41" s="26">
        <v>11556.02</v>
      </c>
      <c r="R41" s="33">
        <v>48535.284000000007</v>
      </c>
      <c r="S41" s="26">
        <v>20517.89</v>
      </c>
      <c r="T41" s="33">
        <v>101358.3766</v>
      </c>
      <c r="U41" s="26">
        <v>18171.7</v>
      </c>
      <c r="V41" s="33">
        <v>88132.744999999995</v>
      </c>
      <c r="W41" s="26">
        <v>12433.98</v>
      </c>
      <c r="X41" s="33">
        <v>61548.201000000001</v>
      </c>
      <c r="Y41" s="26">
        <v>11072.09</v>
      </c>
      <c r="Z41" s="33">
        <v>53478.1947</v>
      </c>
      <c r="AA41" s="139">
        <v>178451.63</v>
      </c>
      <c r="AB41" s="140">
        <v>770299.42839999998</v>
      </c>
      <c r="AE41" s="38">
        <v>23529</v>
      </c>
      <c r="AF41" s="39">
        <v>6650</v>
      </c>
      <c r="AG41" s="39">
        <v>28360.076979499998</v>
      </c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</row>
    <row r="42" spans="1:43" x14ac:dyDescent="0.55000000000000004">
      <c r="A42" s="23" t="s">
        <v>58</v>
      </c>
      <c r="B42" s="21"/>
      <c r="C42" s="24"/>
      <c r="D42" s="141"/>
      <c r="E42" s="24"/>
      <c r="F42" s="141"/>
      <c r="G42" s="24"/>
      <c r="H42" s="141"/>
      <c r="I42" s="24"/>
      <c r="J42" s="141"/>
      <c r="K42" s="24"/>
      <c r="L42" s="141"/>
      <c r="M42" s="142"/>
      <c r="N42" s="141"/>
      <c r="O42" s="142"/>
      <c r="P42" s="141"/>
      <c r="Q42" s="142"/>
      <c r="R42" s="141"/>
      <c r="S42" s="142"/>
      <c r="T42" s="141"/>
      <c r="U42" s="142"/>
      <c r="V42" s="141"/>
      <c r="W42" s="142"/>
      <c r="X42" s="141"/>
      <c r="Y42" s="142"/>
      <c r="Z42" s="141"/>
      <c r="AA42" s="142"/>
      <c r="AB42" s="141"/>
      <c r="AE42" s="38">
        <v>23559</v>
      </c>
      <c r="AF42" s="39">
        <v>5300</v>
      </c>
      <c r="AG42" s="39">
        <v>21687.093956000001</v>
      </c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</row>
    <row r="43" spans="1:43" x14ac:dyDescent="0.55000000000000004">
      <c r="A43" s="25">
        <v>1</v>
      </c>
      <c r="B43" s="145" t="s">
        <v>58</v>
      </c>
      <c r="C43" s="26">
        <v>33121.449999999997</v>
      </c>
      <c r="D43" s="33">
        <v>121107.68810531251</v>
      </c>
      <c r="E43" s="26">
        <v>31944.31</v>
      </c>
      <c r="F43" s="33">
        <v>119240.43820448119</v>
      </c>
      <c r="G43" s="26">
        <v>46924.97</v>
      </c>
      <c r="H43" s="33">
        <v>186951.0836741667</v>
      </c>
      <c r="I43" s="26">
        <v>38522.44</v>
      </c>
      <c r="J43" s="33">
        <v>148014.2965235528</v>
      </c>
      <c r="K43" s="26">
        <v>42815.57</v>
      </c>
      <c r="L43" s="33">
        <v>180686.21097776099</v>
      </c>
      <c r="M43" s="26">
        <v>43747.980000000032</v>
      </c>
      <c r="N43" s="33">
        <v>186530.36900077554</v>
      </c>
      <c r="O43" s="26">
        <v>42914.819999999963</v>
      </c>
      <c r="P43" s="33">
        <v>175590.50946818627</v>
      </c>
      <c r="Q43" s="26">
        <v>46925.74</v>
      </c>
      <c r="R43" s="33">
        <v>197199.02494984301</v>
      </c>
      <c r="S43" s="26">
        <v>44484.31</v>
      </c>
      <c r="T43" s="33">
        <v>219696.22182804349</v>
      </c>
      <c r="U43" s="26">
        <v>42148.14</v>
      </c>
      <c r="V43" s="33">
        <v>204495.02656861002</v>
      </c>
      <c r="W43" s="26">
        <v>32652.22</v>
      </c>
      <c r="X43" s="33">
        <v>161697.28243836857</v>
      </c>
      <c r="Y43" s="26">
        <v>33557.93</v>
      </c>
      <c r="Z43" s="33">
        <v>162171.93268394133</v>
      </c>
      <c r="AA43" s="139">
        <v>479759.87999999995</v>
      </c>
      <c r="AB43" s="140">
        <v>2063380.0844230424</v>
      </c>
      <c r="AE43" s="38">
        <v>23590</v>
      </c>
      <c r="AF43" s="39">
        <v>3950</v>
      </c>
      <c r="AG43" s="39">
        <v>16601.255327500003</v>
      </c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</row>
    <row r="44" spans="1:43" x14ac:dyDescent="0.55000000000000004">
      <c r="A44" s="23" t="s">
        <v>59</v>
      </c>
      <c r="B44" s="21"/>
      <c r="C44" s="24"/>
      <c r="D44" s="141"/>
      <c r="E44" s="24"/>
      <c r="F44" s="141"/>
      <c r="G44" s="24"/>
      <c r="H44" s="141"/>
      <c r="I44" s="24"/>
      <c r="J44" s="141"/>
      <c r="K44" s="24"/>
      <c r="L44" s="141"/>
      <c r="M44" s="142"/>
      <c r="N44" s="141"/>
      <c r="O44" s="142"/>
      <c r="P44" s="141"/>
      <c r="Q44" s="142"/>
      <c r="R44" s="141"/>
      <c r="S44" s="142"/>
      <c r="T44" s="141"/>
      <c r="U44" s="142"/>
      <c r="V44" s="141"/>
      <c r="W44" s="142"/>
      <c r="X44" s="141"/>
      <c r="Y44" s="142"/>
      <c r="Z44" s="141"/>
      <c r="AA44" s="142"/>
      <c r="AB44" s="141"/>
      <c r="AE44" s="38">
        <v>23621</v>
      </c>
      <c r="AF44" s="39">
        <v>6950</v>
      </c>
      <c r="AG44" s="39">
        <v>34322.567007500002</v>
      </c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</row>
    <row r="45" spans="1:43" x14ac:dyDescent="0.55000000000000004">
      <c r="A45" s="25">
        <v>1</v>
      </c>
      <c r="B45" s="145" t="s">
        <v>59</v>
      </c>
      <c r="C45" s="26">
        <v>8422</v>
      </c>
      <c r="D45" s="33">
        <v>30805.013962500001</v>
      </c>
      <c r="E45" s="26">
        <v>6541</v>
      </c>
      <c r="F45" s="33">
        <v>24411.628079999999</v>
      </c>
      <c r="G45" s="26">
        <v>8355</v>
      </c>
      <c r="H45" s="33">
        <v>33277.9168832</v>
      </c>
      <c r="I45" s="26">
        <v>7740</v>
      </c>
      <c r="J45" s="33">
        <v>29735.191776</v>
      </c>
      <c r="K45" s="26">
        <v>8351</v>
      </c>
      <c r="L45" s="33">
        <v>35241.944943999995</v>
      </c>
      <c r="M45" s="26">
        <v>9469.2999999999993</v>
      </c>
      <c r="N45" s="33">
        <v>40362.397220799998</v>
      </c>
      <c r="O45" s="26">
        <v>7063.4</v>
      </c>
      <c r="P45" s="33">
        <v>28897.2288032</v>
      </c>
      <c r="Q45" s="26">
        <v>8036.4</v>
      </c>
      <c r="R45" s="33">
        <v>33767.013272000004</v>
      </c>
      <c r="S45" s="26">
        <v>11782.900000000001</v>
      </c>
      <c r="T45" s="33">
        <v>58196.717720000008</v>
      </c>
      <c r="U45" s="26">
        <v>10771.900000000001</v>
      </c>
      <c r="V45" s="33">
        <v>52254.93204</v>
      </c>
      <c r="W45" s="26">
        <v>13127.1</v>
      </c>
      <c r="X45" s="33">
        <v>64990.499084800002</v>
      </c>
      <c r="Y45" s="26">
        <v>17575</v>
      </c>
      <c r="Z45" s="33">
        <v>84898.596948799997</v>
      </c>
      <c r="AA45" s="139">
        <v>117235</v>
      </c>
      <c r="AB45" s="140">
        <v>516839.08073529997</v>
      </c>
      <c r="AE45" s="38">
        <v>23651</v>
      </c>
      <c r="AF45" s="39">
        <v>2900</v>
      </c>
      <c r="AG45" s="39">
        <v>14071.558349999999</v>
      </c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</row>
    <row r="46" spans="1:43" x14ac:dyDescent="0.55000000000000004">
      <c r="A46" s="23" t="s">
        <v>76</v>
      </c>
      <c r="B46" s="21"/>
      <c r="C46" s="146"/>
      <c r="D46" s="147"/>
      <c r="E46" s="146"/>
      <c r="F46" s="147"/>
      <c r="G46" s="146"/>
      <c r="H46" s="147"/>
      <c r="I46" s="146"/>
      <c r="J46" s="147"/>
      <c r="K46" s="146"/>
      <c r="L46" s="147"/>
      <c r="M46" s="148"/>
      <c r="N46" s="147"/>
      <c r="O46" s="148"/>
      <c r="P46" s="147"/>
      <c r="Q46" s="148"/>
      <c r="R46" s="147"/>
      <c r="S46" s="148"/>
      <c r="T46" s="147"/>
      <c r="U46" s="148"/>
      <c r="V46" s="147"/>
      <c r="W46" s="148"/>
      <c r="X46" s="147"/>
      <c r="Y46" s="148"/>
      <c r="Z46" s="147"/>
      <c r="AA46" s="148"/>
      <c r="AB46" s="147"/>
      <c r="AE46" s="38">
        <v>23682</v>
      </c>
      <c r="AF46" s="39">
        <v>5750</v>
      </c>
      <c r="AG46" s="39">
        <v>28475.662497499998</v>
      </c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</row>
    <row r="47" spans="1:43" x14ac:dyDescent="0.55000000000000004">
      <c r="A47" s="25">
        <v>1</v>
      </c>
      <c r="B47" s="145" t="s">
        <v>77</v>
      </c>
      <c r="C47" s="26">
        <v>279</v>
      </c>
      <c r="D47" s="33">
        <v>1021.14</v>
      </c>
      <c r="E47" s="26">
        <v>211</v>
      </c>
      <c r="F47" s="33">
        <v>787.03</v>
      </c>
      <c r="G47" s="26">
        <v>360</v>
      </c>
      <c r="H47" s="33">
        <v>1432.8</v>
      </c>
      <c r="I47" s="26">
        <v>876</v>
      </c>
      <c r="J47" s="33">
        <v>3363.8399999999997</v>
      </c>
      <c r="K47" s="26">
        <v>1209</v>
      </c>
      <c r="L47" s="33">
        <v>5101.9799999999996</v>
      </c>
      <c r="M47" s="26">
        <v>1288</v>
      </c>
      <c r="N47" s="33">
        <v>5486.88</v>
      </c>
      <c r="O47" s="26">
        <v>978</v>
      </c>
      <c r="P47" s="33">
        <v>4000.02</v>
      </c>
      <c r="Q47" s="26">
        <v>1343</v>
      </c>
      <c r="R47" s="33">
        <v>5640.6</v>
      </c>
      <c r="S47" s="26">
        <v>844</v>
      </c>
      <c r="T47" s="33">
        <v>4169.3600000000006</v>
      </c>
      <c r="U47" s="26">
        <v>711</v>
      </c>
      <c r="V47" s="33">
        <v>3448.35</v>
      </c>
      <c r="W47" s="26">
        <v>1065</v>
      </c>
      <c r="X47" s="33">
        <v>5271.75</v>
      </c>
      <c r="Y47" s="26">
        <v>523</v>
      </c>
      <c r="Z47" s="33">
        <v>2526.09</v>
      </c>
      <c r="AA47" s="139">
        <v>523</v>
      </c>
      <c r="AB47" s="140">
        <v>2526.09</v>
      </c>
      <c r="AE47" s="38">
        <v>23712</v>
      </c>
      <c r="AF47" s="39">
        <v>4850</v>
      </c>
      <c r="AG47" s="39">
        <v>23440.454538500002</v>
      </c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</row>
    <row r="48" spans="1:43" x14ac:dyDescent="0.55000000000000004">
      <c r="A48" s="23" t="s">
        <v>7</v>
      </c>
      <c r="B48" s="21"/>
      <c r="C48" s="146"/>
      <c r="D48" s="147"/>
      <c r="E48" s="146"/>
      <c r="F48" s="147"/>
      <c r="G48" s="146"/>
      <c r="H48" s="147"/>
      <c r="I48" s="146"/>
      <c r="J48" s="147"/>
      <c r="K48" s="146"/>
      <c r="L48" s="147"/>
      <c r="M48" s="148"/>
      <c r="N48" s="147"/>
      <c r="O48" s="148"/>
      <c r="P48" s="147"/>
      <c r="Q48" s="148"/>
      <c r="R48" s="147"/>
      <c r="S48" s="148"/>
      <c r="T48" s="147"/>
      <c r="U48" s="148"/>
      <c r="V48" s="147"/>
      <c r="W48" s="148"/>
      <c r="X48" s="147"/>
      <c r="Y48" s="148"/>
      <c r="Z48" s="147"/>
      <c r="AA48" s="148"/>
      <c r="AB48" s="147"/>
      <c r="AE48" s="45"/>
      <c r="AF48" s="46"/>
      <c r="AG48" s="46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</row>
    <row r="49" spans="1:43" x14ac:dyDescent="0.55000000000000004">
      <c r="A49" s="25">
        <v>1</v>
      </c>
      <c r="B49" s="145" t="s">
        <v>4</v>
      </c>
      <c r="C49" s="26">
        <v>52844</v>
      </c>
      <c r="D49" s="33">
        <v>213455.5</v>
      </c>
      <c r="E49" s="26">
        <v>57172</v>
      </c>
      <c r="F49" s="33">
        <v>227702.14</v>
      </c>
      <c r="G49" s="26">
        <v>70208.009999999995</v>
      </c>
      <c r="H49" s="33">
        <v>274753.73</v>
      </c>
      <c r="I49" s="26">
        <v>58368</v>
      </c>
      <c r="J49" s="33">
        <v>231956.91</v>
      </c>
      <c r="K49" s="26">
        <v>64344</v>
      </c>
      <c r="L49" s="33">
        <v>273587.42</v>
      </c>
      <c r="M49" s="26">
        <v>61812</v>
      </c>
      <c r="N49" s="33">
        <v>262324.34000000003</v>
      </c>
      <c r="O49" s="26">
        <v>66895.990000000005</v>
      </c>
      <c r="P49" s="33">
        <v>279860.8</v>
      </c>
      <c r="Q49" s="26">
        <v>61400</v>
      </c>
      <c r="R49" s="33">
        <v>258007.3</v>
      </c>
      <c r="S49" s="26">
        <v>66144</v>
      </c>
      <c r="T49" s="33">
        <v>338485.69</v>
      </c>
      <c r="U49" s="26">
        <v>60420</v>
      </c>
      <c r="V49" s="33">
        <v>299474.21000000002</v>
      </c>
      <c r="W49" s="26">
        <v>65732</v>
      </c>
      <c r="X49" s="33">
        <v>326284.69</v>
      </c>
      <c r="Y49" s="26">
        <v>71972</v>
      </c>
      <c r="Z49" s="33">
        <v>357955.49</v>
      </c>
      <c r="AA49" s="139">
        <v>757312</v>
      </c>
      <c r="AB49" s="140">
        <v>3343848.2199999997</v>
      </c>
      <c r="AE49" s="45"/>
      <c r="AF49" s="46"/>
      <c r="AG49" s="46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</row>
    <row r="50" spans="1:43" x14ac:dyDescent="0.55000000000000004">
      <c r="A50" s="23" t="s">
        <v>5</v>
      </c>
      <c r="B50" s="149"/>
      <c r="C50" s="146"/>
      <c r="D50" s="147"/>
      <c r="E50" s="146"/>
      <c r="F50" s="147"/>
      <c r="G50" s="146"/>
      <c r="H50" s="147"/>
      <c r="I50" s="146"/>
      <c r="J50" s="150"/>
      <c r="K50" s="146"/>
      <c r="L50" s="150"/>
      <c r="M50" s="146"/>
      <c r="N50" s="150"/>
      <c r="O50" s="146"/>
      <c r="P50" s="147"/>
      <c r="Q50" s="146"/>
      <c r="R50" s="150"/>
      <c r="S50" s="146"/>
      <c r="T50" s="147"/>
      <c r="U50" s="146"/>
      <c r="V50" s="147"/>
      <c r="W50" s="146"/>
      <c r="X50" s="147"/>
      <c r="Y50" s="146"/>
      <c r="Z50" s="147"/>
      <c r="AA50" s="146"/>
      <c r="AB50" s="147"/>
      <c r="AE50" s="5"/>
      <c r="AF50" s="5"/>
      <c r="AG50" s="5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</row>
    <row r="51" spans="1:43" x14ac:dyDescent="0.55000000000000004">
      <c r="A51" s="25">
        <v>1</v>
      </c>
      <c r="B51" s="145" t="s">
        <v>5</v>
      </c>
      <c r="C51" s="26">
        <v>8440</v>
      </c>
      <c r="D51" s="33">
        <v>31930.11</v>
      </c>
      <c r="E51" s="26">
        <v>7380</v>
      </c>
      <c r="F51" s="33">
        <v>29103.02</v>
      </c>
      <c r="G51" s="26">
        <v>7820</v>
      </c>
      <c r="H51" s="33">
        <v>31815.8</v>
      </c>
      <c r="I51" s="26">
        <v>7300</v>
      </c>
      <c r="J51" s="33">
        <v>32129.13</v>
      </c>
      <c r="K51" s="26">
        <v>7820</v>
      </c>
      <c r="L51" s="33">
        <v>34062.410000000003</v>
      </c>
      <c r="M51" s="26">
        <v>9260</v>
      </c>
      <c r="N51" s="33">
        <v>42261.120000000003</v>
      </c>
      <c r="O51" s="26">
        <v>9760</v>
      </c>
      <c r="P51" s="33">
        <v>43929.42</v>
      </c>
      <c r="Q51" s="26">
        <v>8880</v>
      </c>
      <c r="R51" s="33">
        <v>44467.4</v>
      </c>
      <c r="S51" s="26">
        <v>9040</v>
      </c>
      <c r="T51" s="33">
        <v>48698.13</v>
      </c>
      <c r="U51" s="26">
        <v>8600</v>
      </c>
      <c r="V51" s="33">
        <v>46138</v>
      </c>
      <c r="W51" s="26">
        <v>7880</v>
      </c>
      <c r="X51" s="33">
        <v>40366.230000000003</v>
      </c>
      <c r="Y51" s="26">
        <v>7660</v>
      </c>
      <c r="Z51" s="33">
        <v>39103.15</v>
      </c>
      <c r="AA51" s="139">
        <v>99840</v>
      </c>
      <c r="AB51" s="140">
        <v>464003.92000000004</v>
      </c>
      <c r="AE51" s="4"/>
      <c r="AF51" s="4"/>
      <c r="AG51" s="4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</row>
    <row r="52" spans="1:43" x14ac:dyDescent="0.55000000000000004">
      <c r="A52" s="23" t="s">
        <v>6</v>
      </c>
      <c r="B52" s="21"/>
      <c r="C52" s="24"/>
      <c r="D52" s="29"/>
      <c r="E52" s="24"/>
      <c r="F52" s="29"/>
      <c r="G52" s="24"/>
      <c r="H52" s="29"/>
      <c r="I52" s="24"/>
      <c r="J52" s="151"/>
      <c r="K52" s="24"/>
      <c r="L52" s="151"/>
      <c r="M52" s="24"/>
      <c r="N52" s="151"/>
      <c r="O52" s="24"/>
      <c r="P52" s="29"/>
      <c r="Q52" s="24"/>
      <c r="R52" s="151"/>
      <c r="S52" s="24"/>
      <c r="T52" s="29"/>
      <c r="U52" s="24"/>
      <c r="V52" s="29"/>
      <c r="W52" s="24"/>
      <c r="X52" s="29"/>
      <c r="Y52" s="24"/>
      <c r="Z52" s="29"/>
      <c r="AA52" s="24"/>
      <c r="AB52" s="29"/>
      <c r="AE52" s="36" t="s">
        <v>12</v>
      </c>
      <c r="AF52" s="129" t="s">
        <v>50</v>
      </c>
      <c r="AG52" s="130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22.2" x14ac:dyDescent="0.55000000000000004">
      <c r="A53" s="25">
        <v>1</v>
      </c>
      <c r="B53" s="145" t="s">
        <v>6</v>
      </c>
      <c r="C53" s="26">
        <v>1791.5</v>
      </c>
      <c r="D53" s="33">
        <v>7853.15</v>
      </c>
      <c r="E53" s="26">
        <v>1521.99</v>
      </c>
      <c r="F53" s="33">
        <v>6722.01</v>
      </c>
      <c r="G53" s="26">
        <v>1683.49</v>
      </c>
      <c r="H53" s="33">
        <v>7399.84</v>
      </c>
      <c r="I53" s="26">
        <v>1812.01</v>
      </c>
      <c r="J53" s="33">
        <v>7939.24</v>
      </c>
      <c r="K53" s="26">
        <v>1758.99</v>
      </c>
      <c r="L53" s="33">
        <v>8156.75</v>
      </c>
      <c r="M53" s="26">
        <v>1909.01</v>
      </c>
      <c r="N53" s="33">
        <v>8823.92</v>
      </c>
      <c r="O53" s="26">
        <v>2114.5</v>
      </c>
      <c r="P53" s="33">
        <v>9737.7800000000007</v>
      </c>
      <c r="Q53" s="26">
        <v>2153.5</v>
      </c>
      <c r="R53" s="33">
        <v>9911.23</v>
      </c>
      <c r="S53" s="26">
        <v>2514.5</v>
      </c>
      <c r="T53" s="33">
        <v>13363.99</v>
      </c>
      <c r="U53" s="26">
        <v>2956.01</v>
      </c>
      <c r="V53" s="33">
        <v>15651.85</v>
      </c>
      <c r="W53" s="26">
        <v>2306.5</v>
      </c>
      <c r="X53" s="33">
        <v>12286.16</v>
      </c>
      <c r="Y53" s="26">
        <v>1105.01</v>
      </c>
      <c r="Z53" s="33">
        <v>6060.15</v>
      </c>
      <c r="AA53" s="139">
        <v>23627.01</v>
      </c>
      <c r="AB53" s="140">
        <v>113906.07</v>
      </c>
      <c r="AE53" s="41"/>
      <c r="AF53" s="37" t="s">
        <v>14</v>
      </c>
      <c r="AG53" s="37" t="s">
        <v>13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x14ac:dyDescent="0.55000000000000004">
      <c r="A54" s="23" t="s">
        <v>8</v>
      </c>
      <c r="B54" s="21"/>
      <c r="C54" s="146"/>
      <c r="D54" s="147"/>
      <c r="E54" s="146"/>
      <c r="F54" s="147"/>
      <c r="G54" s="146"/>
      <c r="H54" s="147"/>
      <c r="I54" s="146"/>
      <c r="J54" s="150"/>
      <c r="K54" s="146"/>
      <c r="L54" s="150"/>
      <c r="M54" s="146"/>
      <c r="N54" s="150"/>
      <c r="O54" s="146"/>
      <c r="P54" s="147"/>
      <c r="Q54" s="146"/>
      <c r="R54" s="150"/>
      <c r="S54" s="146"/>
      <c r="T54" s="147"/>
      <c r="U54" s="146"/>
      <c r="V54" s="147"/>
      <c r="W54" s="146"/>
      <c r="X54" s="147"/>
      <c r="Y54" s="146"/>
      <c r="Z54" s="147"/>
      <c r="AA54" s="146"/>
      <c r="AB54" s="147"/>
      <c r="AE54" s="38">
        <v>23377</v>
      </c>
      <c r="AF54" s="39">
        <v>2414.1999999999998</v>
      </c>
      <c r="AG54" s="39">
        <v>8824.7007037499989</v>
      </c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</row>
    <row r="55" spans="1:43" x14ac:dyDescent="0.55000000000000004">
      <c r="A55" s="152">
        <v>1</v>
      </c>
      <c r="B55" s="145" t="s">
        <v>8</v>
      </c>
      <c r="C55" s="28">
        <v>40602.68</v>
      </c>
      <c r="D55" s="33">
        <v>167187.42000000001</v>
      </c>
      <c r="E55" s="26">
        <v>31593.95</v>
      </c>
      <c r="F55" s="27">
        <v>131965.71000000002</v>
      </c>
      <c r="G55" s="26">
        <v>39620.639999999999</v>
      </c>
      <c r="H55" s="33">
        <v>168389.17</v>
      </c>
      <c r="I55" s="26">
        <v>37018.49</v>
      </c>
      <c r="J55" s="33">
        <v>150100.93000000002</v>
      </c>
      <c r="K55" s="26">
        <v>43053.919999999998</v>
      </c>
      <c r="L55" s="33">
        <v>186809.18000000002</v>
      </c>
      <c r="M55" s="26">
        <v>41566.54</v>
      </c>
      <c r="N55" s="33">
        <v>182441.37000000002</v>
      </c>
      <c r="O55" s="26">
        <v>43611.7</v>
      </c>
      <c r="P55" s="33">
        <v>178350.42</v>
      </c>
      <c r="Q55" s="26">
        <v>52736.28</v>
      </c>
      <c r="R55" s="33">
        <v>226021.6</v>
      </c>
      <c r="S55" s="26">
        <v>43918.1</v>
      </c>
      <c r="T55" s="33">
        <v>227166.2</v>
      </c>
      <c r="U55" s="26">
        <v>45924.88</v>
      </c>
      <c r="V55" s="33">
        <v>224097.39</v>
      </c>
      <c r="W55" s="26">
        <v>43136.61</v>
      </c>
      <c r="X55" s="33">
        <v>220770.90000000002</v>
      </c>
      <c r="Y55" s="26">
        <v>37096.74</v>
      </c>
      <c r="Z55" s="33">
        <v>186008.07</v>
      </c>
      <c r="AA55" s="139">
        <v>499880.52999999991</v>
      </c>
      <c r="AB55" s="140">
        <v>2249308.36</v>
      </c>
      <c r="AE55" s="38">
        <v>23408</v>
      </c>
      <c r="AF55" s="39">
        <v>7940</v>
      </c>
      <c r="AG55" s="39">
        <v>29643.390688799998</v>
      </c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</row>
    <row r="56" spans="1:43" x14ac:dyDescent="0.55000000000000004">
      <c r="A56" s="23" t="s">
        <v>9</v>
      </c>
      <c r="B56" s="21"/>
      <c r="C56" s="146"/>
      <c r="D56" s="147"/>
      <c r="E56" s="146"/>
      <c r="F56" s="147"/>
      <c r="G56" s="146"/>
      <c r="H56" s="147"/>
      <c r="I56" s="146"/>
      <c r="J56" s="150"/>
      <c r="K56" s="146"/>
      <c r="L56" s="150"/>
      <c r="M56" s="146"/>
      <c r="N56" s="150"/>
      <c r="O56" s="146"/>
      <c r="P56" s="147"/>
      <c r="Q56" s="146"/>
      <c r="R56" s="150"/>
      <c r="S56" s="146"/>
      <c r="T56" s="147"/>
      <c r="U56" s="146"/>
      <c r="V56" s="147"/>
      <c r="W56" s="146"/>
      <c r="X56" s="147"/>
      <c r="Y56" s="146"/>
      <c r="Z56" s="147"/>
      <c r="AA56" s="146"/>
      <c r="AB56" s="147"/>
      <c r="AE56" s="38">
        <v>23437</v>
      </c>
      <c r="AF56" s="39">
        <v>7660</v>
      </c>
      <c r="AG56" s="39">
        <v>30524.2276026</v>
      </c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</row>
    <row r="57" spans="1:43" x14ac:dyDescent="0.55000000000000004">
      <c r="A57" s="152">
        <v>1</v>
      </c>
      <c r="B57" s="145" t="s">
        <v>9</v>
      </c>
      <c r="C57" s="28">
        <v>836</v>
      </c>
      <c r="D57" s="27">
        <v>4176.95</v>
      </c>
      <c r="E57" s="26">
        <v>984</v>
      </c>
      <c r="F57" s="27">
        <v>4798.13</v>
      </c>
      <c r="G57" s="26">
        <v>1640</v>
      </c>
      <c r="H57" s="27">
        <v>7551.4100000000008</v>
      </c>
      <c r="I57" s="26">
        <v>724</v>
      </c>
      <c r="J57" s="27">
        <v>3706.87</v>
      </c>
      <c r="K57" s="28">
        <v>628</v>
      </c>
      <c r="L57" s="27">
        <v>6467.98</v>
      </c>
      <c r="M57" s="28">
        <v>580</v>
      </c>
      <c r="N57" s="27">
        <v>3247.6</v>
      </c>
      <c r="O57" s="28">
        <v>600</v>
      </c>
      <c r="P57" s="27">
        <v>3336.54</v>
      </c>
      <c r="Q57" s="26">
        <v>604</v>
      </c>
      <c r="R57" s="27">
        <v>3354.3199999999997</v>
      </c>
      <c r="S57" s="28">
        <v>596</v>
      </c>
      <c r="T57" s="27">
        <v>3756.61</v>
      </c>
      <c r="U57" s="26">
        <v>624</v>
      </c>
      <c r="V57" s="27">
        <v>3901.69</v>
      </c>
      <c r="W57" s="26">
        <v>1328</v>
      </c>
      <c r="X57" s="27">
        <v>7549.77</v>
      </c>
      <c r="Y57" s="26">
        <v>1892</v>
      </c>
      <c r="Z57" s="27">
        <v>10472.36</v>
      </c>
      <c r="AA57" s="139">
        <v>11036</v>
      </c>
      <c r="AB57" s="140">
        <v>62320.229999999996</v>
      </c>
      <c r="AE57" s="38">
        <v>23468</v>
      </c>
      <c r="AF57" s="39">
        <v>5200</v>
      </c>
      <c r="AG57" s="39">
        <v>19982.724424</v>
      </c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</row>
    <row r="58" spans="1:43" x14ac:dyDescent="0.55000000000000004">
      <c r="A58" s="23" t="s">
        <v>10</v>
      </c>
      <c r="B58" s="21"/>
      <c r="C58" s="146"/>
      <c r="D58" s="147"/>
      <c r="E58" s="146"/>
      <c r="F58" s="147"/>
      <c r="G58" s="146"/>
      <c r="H58" s="147"/>
      <c r="I58" s="146"/>
      <c r="J58" s="150"/>
      <c r="K58" s="146"/>
      <c r="L58" s="150"/>
      <c r="M58" s="146"/>
      <c r="N58" s="150"/>
      <c r="O58" s="146"/>
      <c r="P58" s="147"/>
      <c r="Q58" s="146"/>
      <c r="R58" s="150"/>
      <c r="S58" s="146"/>
      <c r="T58" s="147"/>
      <c r="U58" s="146"/>
      <c r="V58" s="147"/>
      <c r="W58" s="146"/>
      <c r="X58" s="147"/>
      <c r="Y58" s="146"/>
      <c r="Z58" s="147"/>
      <c r="AA58" s="146"/>
      <c r="AB58" s="147"/>
      <c r="AE58" s="38">
        <v>23498</v>
      </c>
      <c r="AF58" s="39">
        <v>4520</v>
      </c>
      <c r="AG58" s="39">
        <v>19075.020596000002</v>
      </c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</row>
    <row r="59" spans="1:43" x14ac:dyDescent="0.55000000000000004">
      <c r="A59" s="152">
        <v>1</v>
      </c>
      <c r="B59" s="145" t="s">
        <v>10</v>
      </c>
      <c r="C59" s="28">
        <v>71396.100000000006</v>
      </c>
      <c r="D59" s="27">
        <v>290482.97000000003</v>
      </c>
      <c r="E59" s="26">
        <v>71013.19</v>
      </c>
      <c r="F59" s="27">
        <v>286489.69</v>
      </c>
      <c r="G59" s="26">
        <v>97627.14</v>
      </c>
      <c r="H59" s="27">
        <v>419295.05</v>
      </c>
      <c r="I59" s="26">
        <v>66294.67</v>
      </c>
      <c r="J59" s="27">
        <v>280161.43</v>
      </c>
      <c r="K59" s="28">
        <v>66194.47</v>
      </c>
      <c r="L59" s="27">
        <v>297194.39</v>
      </c>
      <c r="M59" s="28">
        <v>70840.53</v>
      </c>
      <c r="N59" s="27">
        <v>312871.33</v>
      </c>
      <c r="O59" s="28">
        <v>100359.96</v>
      </c>
      <c r="P59" s="27">
        <v>449968.05</v>
      </c>
      <c r="Q59" s="26">
        <v>99160.07</v>
      </c>
      <c r="R59" s="27">
        <v>435158.04</v>
      </c>
      <c r="S59" s="28">
        <v>101468.32</v>
      </c>
      <c r="T59" s="27">
        <v>519539.62</v>
      </c>
      <c r="U59" s="26">
        <v>96520.13</v>
      </c>
      <c r="V59" s="27">
        <v>492075.28</v>
      </c>
      <c r="W59" s="26">
        <v>76745.14</v>
      </c>
      <c r="X59" s="27">
        <v>390558.72000000003</v>
      </c>
      <c r="Y59" s="26">
        <v>84288.1</v>
      </c>
      <c r="Z59" s="27">
        <v>427578.34</v>
      </c>
      <c r="AA59" s="139">
        <v>1001907.82</v>
      </c>
      <c r="AB59" s="140">
        <v>4601372.91</v>
      </c>
      <c r="AE59" s="38">
        <v>23529</v>
      </c>
      <c r="AF59" s="39">
        <v>7720</v>
      </c>
      <c r="AG59" s="39">
        <v>32923.277335599996</v>
      </c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</row>
    <row r="60" spans="1:43" x14ac:dyDescent="0.55000000000000004">
      <c r="A60" s="23" t="s">
        <v>11</v>
      </c>
      <c r="B60" s="21"/>
      <c r="C60" s="146"/>
      <c r="D60" s="147"/>
      <c r="E60" s="146"/>
      <c r="F60" s="147"/>
      <c r="G60" s="146"/>
      <c r="H60" s="147"/>
      <c r="I60" s="146"/>
      <c r="J60" s="150"/>
      <c r="K60" s="146"/>
      <c r="L60" s="150"/>
      <c r="M60" s="146"/>
      <c r="N60" s="150"/>
      <c r="O60" s="146"/>
      <c r="P60" s="147"/>
      <c r="Q60" s="146"/>
      <c r="R60" s="150"/>
      <c r="S60" s="146"/>
      <c r="T60" s="147"/>
      <c r="U60" s="146"/>
      <c r="V60" s="147"/>
      <c r="W60" s="146"/>
      <c r="X60" s="147"/>
      <c r="Y60" s="146"/>
      <c r="Z60" s="147"/>
      <c r="AA60" s="146"/>
      <c r="AB60" s="147"/>
      <c r="AE60" s="38">
        <v>23559</v>
      </c>
      <c r="AF60" s="39">
        <v>9520</v>
      </c>
      <c r="AG60" s="39">
        <v>38954.931030400003</v>
      </c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</row>
    <row r="61" spans="1:43" x14ac:dyDescent="0.55000000000000004">
      <c r="A61" s="152">
        <v>1</v>
      </c>
      <c r="B61" s="138" t="s">
        <v>11</v>
      </c>
      <c r="C61" s="28">
        <v>25764.78</v>
      </c>
      <c r="D61" s="27">
        <v>112096.07</v>
      </c>
      <c r="E61" s="26">
        <v>23830.149999999998</v>
      </c>
      <c r="F61" s="27">
        <v>106152.44</v>
      </c>
      <c r="G61" s="26">
        <v>29655.609999999997</v>
      </c>
      <c r="H61" s="27">
        <v>128046.83000000002</v>
      </c>
      <c r="I61" s="26">
        <v>22016.78</v>
      </c>
      <c r="J61" s="27">
        <v>98115.34</v>
      </c>
      <c r="K61" s="28">
        <v>22517.07</v>
      </c>
      <c r="L61" s="27">
        <v>105893.68000000001</v>
      </c>
      <c r="M61" s="28">
        <v>22466.579999999998</v>
      </c>
      <c r="N61" s="27">
        <v>105007.65</v>
      </c>
      <c r="O61" s="28">
        <v>29330.059999999998</v>
      </c>
      <c r="P61" s="27">
        <v>133842.78</v>
      </c>
      <c r="Q61" s="26">
        <v>31670.63</v>
      </c>
      <c r="R61" s="27">
        <v>146548.03999999998</v>
      </c>
      <c r="S61" s="28">
        <v>31208.55</v>
      </c>
      <c r="T61" s="27">
        <v>164995.72</v>
      </c>
      <c r="U61" s="26">
        <v>26247.440000000002</v>
      </c>
      <c r="V61" s="27">
        <v>137896.99</v>
      </c>
      <c r="W61" s="26">
        <v>23263.46</v>
      </c>
      <c r="X61" s="27">
        <v>125060.14</v>
      </c>
      <c r="Y61" s="26">
        <v>23430.32</v>
      </c>
      <c r="Z61" s="27">
        <v>125947.26</v>
      </c>
      <c r="AA61" s="139">
        <v>311401.43</v>
      </c>
      <c r="AB61" s="140">
        <v>1489602.94</v>
      </c>
      <c r="AE61" s="38">
        <v>23590</v>
      </c>
      <c r="AF61" s="39">
        <v>12320</v>
      </c>
      <c r="AG61" s="39">
        <v>51779.105224000006</v>
      </c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</row>
    <row r="62" spans="1:43" x14ac:dyDescent="0.55000000000000004">
      <c r="AE62" s="38">
        <v>23621</v>
      </c>
      <c r="AF62" s="39">
        <v>8820</v>
      </c>
      <c r="AG62" s="39">
        <v>43557.559857</v>
      </c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</row>
    <row r="63" spans="1:43" x14ac:dyDescent="0.55000000000000004">
      <c r="AE63" s="38">
        <v>23651</v>
      </c>
      <c r="AF63" s="39">
        <v>6920</v>
      </c>
      <c r="AG63" s="39">
        <v>33577.649579999998</v>
      </c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</row>
    <row r="64" spans="1:43" x14ac:dyDescent="0.55000000000000004">
      <c r="C64" s="154"/>
      <c r="D64" s="154"/>
      <c r="E64" s="154"/>
      <c r="F64" s="154"/>
      <c r="G64" s="154"/>
      <c r="AE64" s="38">
        <v>23682</v>
      </c>
      <c r="AF64" s="39">
        <v>-74440</v>
      </c>
      <c r="AG64" s="39" t="e">
        <v>#DIV/0!</v>
      </c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</row>
    <row r="65" spans="3:43" x14ac:dyDescent="0.55000000000000004">
      <c r="C65" s="154"/>
      <c r="D65" s="155"/>
      <c r="E65" s="154"/>
      <c r="F65" s="155"/>
      <c r="G65" s="154"/>
      <c r="AE65" s="38">
        <v>23712</v>
      </c>
      <c r="AF65" s="39">
        <v>0</v>
      </c>
      <c r="AG65" s="39" t="e">
        <v>#DIV/0!</v>
      </c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</row>
    <row r="66" spans="3:43" x14ac:dyDescent="0.55000000000000004">
      <c r="C66" s="156"/>
      <c r="E66" s="156"/>
      <c r="G66" s="156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</row>
    <row r="67" spans="3:43" x14ac:dyDescent="0.55000000000000004"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</row>
    <row r="68" spans="3:43" x14ac:dyDescent="0.55000000000000004">
      <c r="AE68" s="36" t="s">
        <v>12</v>
      </c>
      <c r="AF68" s="129" t="s">
        <v>51</v>
      </c>
      <c r="AG68" s="40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</row>
    <row r="69" spans="3:43" ht="22.2" x14ac:dyDescent="0.55000000000000004">
      <c r="AE69" s="41"/>
      <c r="AF69" s="37" t="s">
        <v>14</v>
      </c>
      <c r="AG69" s="37" t="s">
        <v>13</v>
      </c>
      <c r="AH69" s="4"/>
      <c r="AI69" s="131"/>
      <c r="AJ69" s="131"/>
      <c r="AK69" s="131"/>
      <c r="AL69" s="131"/>
      <c r="AM69" s="131"/>
      <c r="AN69" s="131"/>
      <c r="AO69" s="131"/>
      <c r="AP69" s="131"/>
      <c r="AQ69" s="131"/>
    </row>
    <row r="70" spans="3:43" x14ac:dyDescent="0.55000000000000004">
      <c r="AE70" s="38">
        <v>23377</v>
      </c>
      <c r="AF70" s="39">
        <v>45386</v>
      </c>
      <c r="AG70" s="39">
        <v>165906.93348750003</v>
      </c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</row>
    <row r="71" spans="3:43" x14ac:dyDescent="0.55000000000000004">
      <c r="AE71" s="38">
        <v>23408</v>
      </c>
      <c r="AF71" s="39">
        <v>44110.000000000044</v>
      </c>
      <c r="AG71" s="39">
        <v>164676.69823000015</v>
      </c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</row>
    <row r="72" spans="3:43" x14ac:dyDescent="0.55000000000000004">
      <c r="AE72" s="38">
        <v>23437</v>
      </c>
      <c r="AF72" s="39">
        <v>44589.999999999942</v>
      </c>
      <c r="AG72" s="39">
        <v>177677.37436909979</v>
      </c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</row>
    <row r="73" spans="3:43" x14ac:dyDescent="0.55000000000000004">
      <c r="AE73" s="38">
        <v>23468</v>
      </c>
      <c r="AF73" s="39">
        <v>22190.000000000033</v>
      </c>
      <c r="AG73" s="39">
        <v>85268.242850200128</v>
      </c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</row>
    <row r="74" spans="3:43" x14ac:dyDescent="0.55000000000000004">
      <c r="AE74" s="38">
        <v>23498</v>
      </c>
      <c r="AF74" s="39">
        <v>17050.000000000004</v>
      </c>
      <c r="AG74" s="39">
        <v>71953.058127000026</v>
      </c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</row>
    <row r="75" spans="3:43" x14ac:dyDescent="0.55000000000000004">
      <c r="AE75" s="38">
        <v>23529</v>
      </c>
      <c r="AF75" s="39">
        <v>18949.99999999992</v>
      </c>
      <c r="AG75" s="39">
        <v>80807.987075899655</v>
      </c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</row>
    <row r="76" spans="3:43" x14ac:dyDescent="0.55000000000000004">
      <c r="AE76" s="38">
        <v>23559</v>
      </c>
      <c r="AF76" s="39">
        <v>115200.00000000003</v>
      </c>
      <c r="AG76" s="39">
        <v>471379.51599120011</v>
      </c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</row>
    <row r="77" spans="3:43" x14ac:dyDescent="0.55000000000000004">
      <c r="AE77" s="38">
        <v>23590</v>
      </c>
      <c r="AF77" s="39">
        <v>137970.00000000006</v>
      </c>
      <c r="AG77" s="39">
        <v>579853.86017950031</v>
      </c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</row>
    <row r="78" spans="3:43" x14ac:dyDescent="0.55000000000000004">
      <c r="AE78" s="38">
        <v>23621</v>
      </c>
      <c r="AF78" s="39">
        <v>153479.99999999994</v>
      </c>
      <c r="AG78" s="39">
        <v>757968.4293399998</v>
      </c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</row>
    <row r="79" spans="3:43" x14ac:dyDescent="0.55000000000000004">
      <c r="AE79" s="38">
        <v>23651</v>
      </c>
      <c r="AF79" s="39">
        <v>116300</v>
      </c>
      <c r="AG79" s="39">
        <v>564308.78552999999</v>
      </c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</row>
    <row r="80" spans="3:43" x14ac:dyDescent="0.55000000000000004">
      <c r="AE80" s="38">
        <v>23682</v>
      </c>
      <c r="AF80" s="39">
        <v>-4755140</v>
      </c>
      <c r="AG80" s="39" t="e">
        <v>#DIV/0!</v>
      </c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</row>
    <row r="81" spans="31:43" x14ac:dyDescent="0.55000000000000004">
      <c r="AE81" s="38">
        <v>23712</v>
      </c>
      <c r="AF81" s="39">
        <v>0</v>
      </c>
      <c r="AG81" s="39" t="e">
        <v>#DIV/0!</v>
      </c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</row>
    <row r="82" spans="31:43" x14ac:dyDescent="0.55000000000000004"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</row>
    <row r="83" spans="31:43" x14ac:dyDescent="0.55000000000000004"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</row>
    <row r="84" spans="31:43" x14ac:dyDescent="0.55000000000000004">
      <c r="AE84" s="36" t="s">
        <v>12</v>
      </c>
      <c r="AF84" s="129" t="s">
        <v>28</v>
      </c>
      <c r="AG84" s="40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</row>
    <row r="85" spans="31:43" ht="22.2" x14ac:dyDescent="0.55000000000000004">
      <c r="AE85" s="41"/>
      <c r="AF85" s="37" t="s">
        <v>14</v>
      </c>
      <c r="AG85" s="37" t="s">
        <v>13</v>
      </c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</row>
    <row r="86" spans="31:43" x14ac:dyDescent="0.55000000000000004">
      <c r="AE86" s="38">
        <v>23377</v>
      </c>
      <c r="AF86" s="39">
        <v>11700.190000000006</v>
      </c>
      <c r="AG86" s="39">
        <v>43005.908675437524</v>
      </c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</row>
    <row r="87" spans="31:43" x14ac:dyDescent="0.55000000000000004">
      <c r="AE87" s="38">
        <v>23408</v>
      </c>
      <c r="AF87" s="39">
        <v>7474.3</v>
      </c>
      <c r="AG87" s="39">
        <v>27884.769938236001</v>
      </c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</row>
    <row r="88" spans="31:43" x14ac:dyDescent="0.55000000000000004">
      <c r="AE88" s="38">
        <v>23437</v>
      </c>
      <c r="AF88" s="39">
        <v>8392.7599999999802</v>
      </c>
      <c r="AG88" s="39">
        <v>33418.638393263522</v>
      </c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</row>
    <row r="89" spans="31:43" x14ac:dyDescent="0.55000000000000004">
      <c r="AE89" s="38">
        <v>23468</v>
      </c>
      <c r="AF89" s="39">
        <v>10578.36000000001</v>
      </c>
      <c r="AG89" s="39">
        <v>40629.958940143239</v>
      </c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</row>
    <row r="90" spans="31:43" x14ac:dyDescent="0.55000000000000004">
      <c r="AE90" s="38">
        <v>23498</v>
      </c>
      <c r="AF90" s="39">
        <v>9080.1299999999937</v>
      </c>
      <c r="AG90" s="39">
        <v>38318.575620848977</v>
      </c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</row>
    <row r="91" spans="31:43" x14ac:dyDescent="0.55000000000000004">
      <c r="AE91" s="38">
        <v>23529</v>
      </c>
      <c r="AF91" s="39">
        <v>15192.050000000019</v>
      </c>
      <c r="AG91" s="39">
        <v>64734.966208121579</v>
      </c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</row>
    <row r="92" spans="31:43" x14ac:dyDescent="0.55000000000000004">
      <c r="AE92" s="38">
        <v>23559</v>
      </c>
      <c r="AF92" s="39">
        <v>12383.05000000001</v>
      </c>
      <c r="AG92" s="39">
        <v>50656.507631986038</v>
      </c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</row>
    <row r="93" spans="31:43" x14ac:dyDescent="0.55000000000000004">
      <c r="AE93" s="38">
        <v>23590</v>
      </c>
      <c r="AF93" s="39">
        <v>13235.250000000007</v>
      </c>
      <c r="AG93" s="39">
        <v>55607.38423061253</v>
      </c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</row>
    <row r="94" spans="31:43" x14ac:dyDescent="0.55000000000000004">
      <c r="AE94" s="38">
        <v>23621</v>
      </c>
      <c r="AF94" s="39">
        <v>8708.6899999999623</v>
      </c>
      <c r="AG94" s="39">
        <v>43012.614195506314</v>
      </c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</row>
    <row r="95" spans="31:43" x14ac:dyDescent="0.55000000000000004">
      <c r="AE95" s="38">
        <v>23651</v>
      </c>
      <c r="AF95" s="39">
        <v>6714.2900000000009</v>
      </c>
      <c r="AG95" s="39">
        <v>32574.560796835001</v>
      </c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</row>
    <row r="96" spans="31:43" x14ac:dyDescent="0.55000000000000004">
      <c r="AE96" s="38">
        <v>23682</v>
      </c>
      <c r="AF96" s="39">
        <v>-967102.28</v>
      </c>
      <c r="AG96" s="39" t="e">
        <v>#DIV/0!</v>
      </c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</row>
    <row r="97" spans="31:43" x14ac:dyDescent="0.55000000000000004">
      <c r="AE97" s="38">
        <v>23712</v>
      </c>
      <c r="AF97" s="39">
        <v>0</v>
      </c>
      <c r="AG97" s="39" t="e">
        <v>#DIV/0!</v>
      </c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</row>
    <row r="98" spans="31:43" x14ac:dyDescent="0.55000000000000004"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</row>
    <row r="99" spans="31:43" x14ac:dyDescent="0.55000000000000004"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</row>
    <row r="100" spans="31:43" x14ac:dyDescent="0.55000000000000004">
      <c r="AE100" s="36" t="s">
        <v>12</v>
      </c>
      <c r="AF100" s="129" t="s">
        <v>52</v>
      </c>
      <c r="AG100" s="40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</row>
    <row r="101" spans="31:43" ht="22.2" x14ac:dyDescent="0.55000000000000004">
      <c r="AE101" s="41"/>
      <c r="AF101" s="37" t="s">
        <v>14</v>
      </c>
      <c r="AG101" s="37" t="s">
        <v>13</v>
      </c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</row>
    <row r="102" spans="31:43" x14ac:dyDescent="0.55000000000000004">
      <c r="AE102" s="38">
        <v>23377</v>
      </c>
      <c r="AF102" s="39">
        <v>1159.4000000000001</v>
      </c>
      <c r="AG102" s="39">
        <v>4237.9910512500001</v>
      </c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</row>
    <row r="103" spans="31:43" x14ac:dyDescent="0.55000000000000004">
      <c r="AE103" s="38">
        <v>23408</v>
      </c>
      <c r="AF103" s="39">
        <v>1174.3699999999999</v>
      </c>
      <c r="AG103" s="39">
        <v>4384.4217535523994</v>
      </c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</row>
    <row r="104" spans="31:43" x14ac:dyDescent="0.55000000000000004">
      <c r="AE104" s="38">
        <v>23437</v>
      </c>
      <c r="AF104" s="39">
        <v>2267.71</v>
      </c>
      <c r="AG104" s="39">
        <v>9036.5660805081006</v>
      </c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</row>
    <row r="105" spans="31:43" x14ac:dyDescent="0.55000000000000004">
      <c r="AE105" s="38">
        <v>23468</v>
      </c>
      <c r="AF105" s="39">
        <v>2203.4899999999998</v>
      </c>
      <c r="AG105" s="39">
        <v>8467.6410463537995</v>
      </c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</row>
    <row r="106" spans="31:43" x14ac:dyDescent="0.55000000000000004">
      <c r="AE106" s="38">
        <v>23498</v>
      </c>
      <c r="AF106" s="39">
        <v>2412.5100000000002</v>
      </c>
      <c r="AG106" s="39">
        <v>10181.123437623002</v>
      </c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</row>
    <row r="107" spans="31:43" x14ac:dyDescent="0.55000000000000004">
      <c r="AE107" s="38">
        <v>23529</v>
      </c>
      <c r="AF107" s="39">
        <v>2740.5</v>
      </c>
      <c r="AG107" s="39">
        <v>11687.336986814998</v>
      </c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</row>
    <row r="108" spans="31:43" x14ac:dyDescent="0.55000000000000004">
      <c r="AE108" s="38">
        <v>23559</v>
      </c>
      <c r="AF108" s="39">
        <v>4396.5600000000004</v>
      </c>
      <c r="AG108" s="39">
        <v>17990.303736451202</v>
      </c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</row>
    <row r="109" spans="31:43" x14ac:dyDescent="0.55000000000000004">
      <c r="AE109" s="38">
        <v>23590</v>
      </c>
      <c r="AF109" s="39">
        <v>4851.18</v>
      </c>
      <c r="AG109" s="39">
        <v>20388.779194851002</v>
      </c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</row>
    <row r="110" spans="31:43" x14ac:dyDescent="0.55000000000000004">
      <c r="AE110" s="38">
        <v>23621</v>
      </c>
      <c r="AF110" s="39">
        <v>4344.76</v>
      </c>
      <c r="AG110" s="39">
        <v>21456.592263526003</v>
      </c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</row>
    <row r="111" spans="31:43" x14ac:dyDescent="0.55000000000000004">
      <c r="AE111" s="38">
        <v>23651</v>
      </c>
      <c r="AF111" s="39">
        <v>2982.41</v>
      </c>
      <c r="AG111" s="39">
        <v>14471.433220215</v>
      </c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</row>
    <row r="112" spans="31:43" x14ac:dyDescent="0.55000000000000004">
      <c r="AE112" s="38">
        <v>23682</v>
      </c>
      <c r="AF112" s="39">
        <v>0</v>
      </c>
      <c r="AG112" s="39" t="e">
        <v>#DIV/0!</v>
      </c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</row>
    <row r="113" spans="31:43" x14ac:dyDescent="0.55000000000000004">
      <c r="AE113" s="38">
        <v>23712</v>
      </c>
      <c r="AF113" s="39">
        <v>0</v>
      </c>
      <c r="AG113" s="39" t="e">
        <v>#DIV/0!</v>
      </c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</row>
    <row r="114" spans="31:43" x14ac:dyDescent="0.55000000000000004"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</row>
    <row r="115" spans="31:43" x14ac:dyDescent="0.55000000000000004"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</row>
    <row r="116" spans="31:43" x14ac:dyDescent="0.55000000000000004">
      <c r="AE116" s="36" t="s">
        <v>12</v>
      </c>
      <c r="AF116" s="129" t="s">
        <v>75</v>
      </c>
      <c r="AG116" s="40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</row>
    <row r="117" spans="31:43" ht="22.2" x14ac:dyDescent="0.55000000000000004">
      <c r="AE117" s="41"/>
      <c r="AF117" s="37" t="s">
        <v>14</v>
      </c>
      <c r="AG117" s="37" t="s">
        <v>13</v>
      </c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</row>
    <row r="118" spans="31:43" x14ac:dyDescent="0.55000000000000004">
      <c r="AE118" s="38">
        <v>23377</v>
      </c>
      <c r="AF118" s="39">
        <v>8236.74</v>
      </c>
      <c r="AG118" s="39">
        <v>30130.423120125</v>
      </c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</row>
    <row r="119" spans="31:43" x14ac:dyDescent="0.55000000000000004">
      <c r="AE119" s="38">
        <v>23408</v>
      </c>
      <c r="AF119" s="39">
        <v>8778.9399999999987</v>
      </c>
      <c r="AG119" s="39">
        <v>32761.126871608798</v>
      </c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</row>
    <row r="120" spans="31:43" x14ac:dyDescent="0.55000000000000004">
      <c r="AE120" s="38">
        <v>23437</v>
      </c>
      <c r="AF120" s="39">
        <v>15813.85</v>
      </c>
      <c r="AG120" s="39">
        <v>62995.869548623501</v>
      </c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</row>
    <row r="121" spans="31:43" x14ac:dyDescent="0.55000000000000004">
      <c r="AE121" s="38">
        <v>23468</v>
      </c>
      <c r="AF121" s="39">
        <v>13366.54</v>
      </c>
      <c r="AG121" s="39">
        <v>51351.770785994806</v>
      </c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</row>
    <row r="122" spans="31:43" x14ac:dyDescent="0.55000000000000004">
      <c r="AE122" s="38">
        <v>23498</v>
      </c>
      <c r="AF122" s="39">
        <v>17489.61</v>
      </c>
      <c r="AG122" s="39">
        <v>73807.690533453002</v>
      </c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</row>
    <row r="123" spans="31:43" x14ac:dyDescent="0.55000000000000004">
      <c r="AE123" s="38">
        <v>23529</v>
      </c>
      <c r="AF123" s="39">
        <v>13200</v>
      </c>
      <c r="AG123" s="39">
        <v>56262.843317999999</v>
      </c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</row>
    <row r="124" spans="31:43" x14ac:dyDescent="0.55000000000000004">
      <c r="AE124" s="38">
        <v>23559</v>
      </c>
      <c r="AF124" s="39">
        <v>26971.200000000001</v>
      </c>
      <c r="AG124" s="39">
        <v>110352.148069824</v>
      </c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</row>
    <row r="125" spans="31:43" x14ac:dyDescent="0.55000000000000004">
      <c r="AE125" s="38">
        <v>23590</v>
      </c>
      <c r="AF125" s="39">
        <v>37562.61</v>
      </c>
      <c r="AG125" s="39">
        <v>157843.4948940645</v>
      </c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</row>
    <row r="126" spans="31:43" x14ac:dyDescent="0.55000000000000004">
      <c r="AE126" s="38">
        <v>23621</v>
      </c>
      <c r="AF126" s="39">
        <v>31236.400000000001</v>
      </c>
      <c r="AG126" s="39">
        <v>154270.83306814003</v>
      </c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</row>
    <row r="127" spans="31:43" x14ac:dyDescent="0.55000000000000004">
      <c r="AE127" s="38">
        <v>23651</v>
      </c>
      <c r="AF127" s="39">
        <v>26090.76</v>
      </c>
      <c r="AG127" s="39">
        <v>126587.65660373999</v>
      </c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</row>
    <row r="128" spans="31:43" x14ac:dyDescent="0.55000000000000004">
      <c r="AE128" s="38">
        <v>23682</v>
      </c>
      <c r="AF128" s="39">
        <v>-506100</v>
      </c>
      <c r="AG128" s="39" t="e">
        <v>#DIV/0!</v>
      </c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</row>
    <row r="129" spans="31:43" x14ac:dyDescent="0.55000000000000004">
      <c r="AE129" s="38">
        <v>23712</v>
      </c>
      <c r="AF129" s="39">
        <v>0</v>
      </c>
      <c r="AG129" s="39" t="e">
        <v>#DIV/0!</v>
      </c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</row>
    <row r="130" spans="31:43" x14ac:dyDescent="0.55000000000000004"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</row>
    <row r="131" spans="31:43" x14ac:dyDescent="0.55000000000000004"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</row>
    <row r="132" spans="31:43" x14ac:dyDescent="0.55000000000000004">
      <c r="AE132" s="36" t="s">
        <v>12</v>
      </c>
      <c r="AF132" s="129" t="s">
        <v>27</v>
      </c>
      <c r="AG132" s="40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</row>
    <row r="133" spans="31:43" ht="22.2" x14ac:dyDescent="0.55000000000000004">
      <c r="AE133" s="41"/>
      <c r="AF133" s="37" t="s">
        <v>14</v>
      </c>
      <c r="AG133" s="37" t="s">
        <v>13</v>
      </c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</row>
    <row r="134" spans="31:43" x14ac:dyDescent="0.55000000000000004">
      <c r="AE134" s="38">
        <v>23377</v>
      </c>
      <c r="AF134" s="39">
        <v>6966.8899999999994</v>
      </c>
      <c r="AG134" s="39">
        <v>25466.2907323125</v>
      </c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</row>
    <row r="135" spans="31:43" x14ac:dyDescent="0.55000000000000004">
      <c r="AE135" s="38">
        <v>23408</v>
      </c>
      <c r="AF135" s="39">
        <v>6317.3099999999995</v>
      </c>
      <c r="AG135" s="39">
        <v>23585.2000544412</v>
      </c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</row>
    <row r="136" spans="31:43" x14ac:dyDescent="0.55000000000000004">
      <c r="AE136" s="38">
        <v>23437</v>
      </c>
      <c r="AF136" s="39">
        <v>11707.619999999981</v>
      </c>
      <c r="AG136" s="39">
        <v>46653.532319158126</v>
      </c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</row>
    <row r="137" spans="31:43" x14ac:dyDescent="0.55000000000000004">
      <c r="AE137" s="38">
        <v>23468</v>
      </c>
      <c r="AF137" s="39">
        <v>7503.7500000000182</v>
      </c>
      <c r="AG137" s="39">
        <v>28835.647768575072</v>
      </c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</row>
    <row r="138" spans="31:43" x14ac:dyDescent="0.55000000000000004">
      <c r="AE138" s="38">
        <v>23498</v>
      </c>
      <c r="AF138" s="39">
        <v>10321.6</v>
      </c>
      <c r="AG138" s="39">
        <v>43558.569155680001</v>
      </c>
      <c r="AH138" s="131"/>
      <c r="AI138" s="131"/>
      <c r="AJ138" s="131"/>
      <c r="AK138" s="131"/>
      <c r="AL138" s="131"/>
      <c r="AM138" s="131"/>
      <c r="AN138" s="131"/>
      <c r="AO138" s="131"/>
      <c r="AP138" s="131"/>
      <c r="AQ138" s="131"/>
    </row>
    <row r="139" spans="31:43" x14ac:dyDescent="0.55000000000000004">
      <c r="AE139" s="38">
        <v>23529</v>
      </c>
      <c r="AF139" s="39">
        <v>12128.59</v>
      </c>
      <c r="AG139" s="39">
        <v>51724.473090645697</v>
      </c>
      <c r="AH139" s="131"/>
      <c r="AI139" s="131"/>
      <c r="AJ139" s="131"/>
      <c r="AK139" s="131"/>
      <c r="AL139" s="131"/>
      <c r="AM139" s="131"/>
      <c r="AN139" s="131"/>
      <c r="AO139" s="131"/>
      <c r="AP139" s="131"/>
      <c r="AQ139" s="131"/>
    </row>
    <row r="140" spans="31:43" x14ac:dyDescent="0.55000000000000004">
      <c r="AE140" s="38">
        <v>23559</v>
      </c>
      <c r="AF140" s="39">
        <v>15621.26</v>
      </c>
      <c r="AG140" s="39">
        <v>63920.704402095202</v>
      </c>
      <c r="AH140" s="131"/>
      <c r="AI140" s="131"/>
      <c r="AJ140" s="131"/>
      <c r="AK140" s="131"/>
      <c r="AL140" s="131"/>
      <c r="AM140" s="131"/>
      <c r="AN140" s="131"/>
      <c r="AO140" s="131"/>
      <c r="AP140" s="131"/>
      <c r="AQ140" s="131"/>
    </row>
    <row r="141" spans="31:43" x14ac:dyDescent="0.55000000000000004">
      <c r="AE141" s="38">
        <v>23590</v>
      </c>
      <c r="AF141" s="39">
        <v>21621.58</v>
      </c>
      <c r="AG141" s="39">
        <v>90872.245611131017</v>
      </c>
      <c r="AH141" s="131"/>
      <c r="AI141" s="131"/>
      <c r="AJ141" s="131"/>
      <c r="AK141" s="131"/>
      <c r="AL141" s="131"/>
      <c r="AM141" s="131"/>
      <c r="AN141" s="131"/>
      <c r="AO141" s="131"/>
      <c r="AP141" s="131"/>
      <c r="AQ141" s="131"/>
    </row>
    <row r="142" spans="31:43" x14ac:dyDescent="0.55000000000000004">
      <c r="AE142" s="38">
        <v>23621</v>
      </c>
      <c r="AF142" s="39">
        <v>18261.870000000003</v>
      </c>
      <c r="AG142" s="39">
        <v>90186.223993849504</v>
      </c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</row>
    <row r="143" spans="31:43" x14ac:dyDescent="0.55000000000000004">
      <c r="AE143" s="38">
        <v>23651</v>
      </c>
      <c r="AF143" s="39">
        <v>11866.46</v>
      </c>
      <c r="AG143" s="39">
        <v>57579.166999289999</v>
      </c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</row>
    <row r="144" spans="31:43" x14ac:dyDescent="0.55000000000000004">
      <c r="AE144" s="38">
        <v>23682</v>
      </c>
      <c r="AF144" s="39">
        <v>-293500</v>
      </c>
      <c r="AG144" s="39" t="e">
        <v>#DIV/0!</v>
      </c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</row>
    <row r="145" spans="31:43" x14ac:dyDescent="0.55000000000000004">
      <c r="AE145" s="38">
        <v>23712</v>
      </c>
      <c r="AF145" s="39">
        <v>0</v>
      </c>
      <c r="AG145" s="39" t="e">
        <v>#DIV/0!</v>
      </c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</row>
    <row r="146" spans="31:43" x14ac:dyDescent="0.55000000000000004"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</row>
    <row r="147" spans="31:43" x14ac:dyDescent="0.55000000000000004"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</row>
    <row r="148" spans="31:43" x14ac:dyDescent="0.55000000000000004">
      <c r="AE148" s="36" t="s">
        <v>12</v>
      </c>
      <c r="AF148" s="129" t="s">
        <v>32</v>
      </c>
      <c r="AG148" s="40"/>
      <c r="AH148" s="131"/>
      <c r="AI148" s="131"/>
      <c r="AJ148" s="131"/>
      <c r="AK148" s="131"/>
      <c r="AL148" s="131"/>
      <c r="AM148" s="131"/>
      <c r="AN148" s="131"/>
      <c r="AO148" s="131"/>
      <c r="AP148" s="131"/>
      <c r="AQ148" s="131"/>
    </row>
    <row r="149" spans="31:43" ht="22.2" x14ac:dyDescent="0.55000000000000004">
      <c r="AE149" s="41"/>
      <c r="AF149" s="37" t="s">
        <v>14</v>
      </c>
      <c r="AG149" s="37" t="s">
        <v>13</v>
      </c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</row>
    <row r="150" spans="31:43" x14ac:dyDescent="0.55000000000000004">
      <c r="AE150" s="38">
        <v>23377</v>
      </c>
      <c r="AF150" s="39">
        <v>3469.64</v>
      </c>
      <c r="AG150" s="39">
        <v>12698.8824</v>
      </c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</row>
    <row r="151" spans="31:43" x14ac:dyDescent="0.55000000000000004">
      <c r="AE151" s="38">
        <v>23408</v>
      </c>
      <c r="AF151" s="39">
        <v>3423.16</v>
      </c>
      <c r="AG151" s="39">
        <v>12768.3868</v>
      </c>
      <c r="AH151" s="131"/>
      <c r="AI151" s="131"/>
      <c r="AJ151" s="131"/>
      <c r="AK151" s="131"/>
      <c r="AL151" s="131"/>
      <c r="AM151" s="131"/>
      <c r="AN151" s="131"/>
      <c r="AO151" s="131"/>
      <c r="AP151" s="131"/>
      <c r="AQ151" s="131"/>
    </row>
    <row r="152" spans="31:43" x14ac:dyDescent="0.55000000000000004">
      <c r="AE152" s="38">
        <v>23437</v>
      </c>
      <c r="AF152" s="39">
        <v>6411.21</v>
      </c>
      <c r="AG152" s="39">
        <v>25516.6158</v>
      </c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</row>
    <row r="153" spans="31:43" x14ac:dyDescent="0.55000000000000004">
      <c r="AE153" s="38">
        <v>23468</v>
      </c>
      <c r="AF153" s="39">
        <v>5811.21</v>
      </c>
      <c r="AG153" s="39">
        <v>22315.046399999999</v>
      </c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</row>
    <row r="154" spans="31:43" x14ac:dyDescent="0.55000000000000004">
      <c r="AE154" s="38">
        <v>23498</v>
      </c>
      <c r="AF154" s="39">
        <v>7291.42</v>
      </c>
      <c r="AG154" s="39">
        <v>30769.792399999998</v>
      </c>
      <c r="AH154" s="131"/>
      <c r="AI154" s="131"/>
      <c r="AJ154" s="131"/>
      <c r="AK154" s="131"/>
      <c r="AL154" s="131"/>
      <c r="AM154" s="131"/>
      <c r="AN154" s="131"/>
      <c r="AO154" s="131"/>
      <c r="AP154" s="131"/>
      <c r="AQ154" s="131"/>
    </row>
    <row r="155" spans="31:43" x14ac:dyDescent="0.55000000000000004">
      <c r="AE155" s="38">
        <v>23529</v>
      </c>
      <c r="AF155" s="39">
        <v>9546.93</v>
      </c>
      <c r="AG155" s="39">
        <v>40669.921799999996</v>
      </c>
      <c r="AH155" s="131"/>
      <c r="AI155" s="131"/>
      <c r="AJ155" s="131"/>
      <c r="AK155" s="131"/>
      <c r="AL155" s="131"/>
      <c r="AM155" s="131"/>
      <c r="AN155" s="131"/>
      <c r="AO155" s="131"/>
      <c r="AP155" s="131"/>
      <c r="AQ155" s="131"/>
    </row>
    <row r="156" spans="31:43" x14ac:dyDescent="0.55000000000000004">
      <c r="AE156" s="38">
        <v>23559</v>
      </c>
      <c r="AF156" s="39">
        <v>12214.47</v>
      </c>
      <c r="AG156" s="39">
        <v>49957.182299999993</v>
      </c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</row>
    <row r="157" spans="31:43" x14ac:dyDescent="0.55000000000000004">
      <c r="AE157" s="38">
        <v>23590</v>
      </c>
      <c r="AF157" s="39">
        <v>13145.11</v>
      </c>
      <c r="AG157" s="39">
        <v>55209.462000000007</v>
      </c>
      <c r="AH157" s="131"/>
      <c r="AI157" s="131"/>
      <c r="AJ157" s="131"/>
      <c r="AK157" s="131"/>
      <c r="AL157" s="131"/>
      <c r="AM157" s="131"/>
      <c r="AN157" s="131"/>
      <c r="AO157" s="131"/>
      <c r="AP157" s="131"/>
      <c r="AQ157" s="131"/>
    </row>
    <row r="158" spans="31:43" x14ac:dyDescent="0.55000000000000004">
      <c r="AE158" s="38">
        <v>23621</v>
      </c>
      <c r="AF158" s="39">
        <v>10851.67</v>
      </c>
      <c r="AG158" s="39">
        <v>53607.249800000005</v>
      </c>
      <c r="AH158" s="131"/>
      <c r="AI158" s="131"/>
      <c r="AJ158" s="131"/>
      <c r="AK158" s="131"/>
      <c r="AL158" s="131"/>
      <c r="AM158" s="131"/>
      <c r="AN158" s="131"/>
      <c r="AO158" s="131"/>
      <c r="AP158" s="131"/>
      <c r="AQ158" s="131"/>
    </row>
    <row r="159" spans="31:43" x14ac:dyDescent="0.55000000000000004">
      <c r="AE159" s="38">
        <v>23651</v>
      </c>
      <c r="AF159" s="39">
        <v>10998.82</v>
      </c>
      <c r="AG159" s="39">
        <v>53344.276999999995</v>
      </c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</row>
    <row r="160" spans="31:43" x14ac:dyDescent="0.55000000000000004">
      <c r="AE160" s="38">
        <v>23682</v>
      </c>
      <c r="AF160" s="39">
        <v>0</v>
      </c>
      <c r="AG160" s="39" t="e">
        <v>#DIV/0!</v>
      </c>
      <c r="AH160" s="131"/>
      <c r="AI160" s="131"/>
      <c r="AJ160" s="131"/>
      <c r="AK160" s="131"/>
      <c r="AL160" s="131"/>
      <c r="AM160" s="131"/>
      <c r="AN160" s="131"/>
      <c r="AO160" s="131"/>
      <c r="AP160" s="131"/>
      <c r="AQ160" s="131"/>
    </row>
    <row r="161" spans="31:43" x14ac:dyDescent="0.55000000000000004">
      <c r="AE161" s="38">
        <v>23712</v>
      </c>
      <c r="AF161" s="39">
        <v>0</v>
      </c>
      <c r="AG161" s="39" t="e">
        <v>#DIV/0!</v>
      </c>
      <c r="AH161" s="131"/>
      <c r="AI161" s="131"/>
      <c r="AJ161" s="131"/>
      <c r="AK161" s="131"/>
      <c r="AL161" s="131"/>
      <c r="AM161" s="131"/>
      <c r="AN161" s="131"/>
      <c r="AO161" s="131"/>
      <c r="AP161" s="131"/>
      <c r="AQ161" s="131"/>
    </row>
    <row r="162" spans="31:43" x14ac:dyDescent="0.55000000000000004"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</row>
    <row r="163" spans="31:43" x14ac:dyDescent="0.55000000000000004"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</row>
    <row r="164" spans="31:43" x14ac:dyDescent="0.55000000000000004">
      <c r="AE164" s="36" t="s">
        <v>12</v>
      </c>
      <c r="AF164" s="129" t="s">
        <v>53</v>
      </c>
      <c r="AG164" s="40"/>
      <c r="AH164" s="131"/>
      <c r="AI164" s="131"/>
      <c r="AJ164" s="131"/>
      <c r="AK164" s="131"/>
      <c r="AL164" s="131"/>
      <c r="AM164" s="131"/>
      <c r="AN164" s="131"/>
      <c r="AO164" s="131"/>
      <c r="AP164" s="131"/>
      <c r="AQ164" s="131"/>
    </row>
    <row r="165" spans="31:43" ht="22.2" x14ac:dyDescent="0.55000000000000004">
      <c r="AE165" s="41"/>
      <c r="AF165" s="37" t="s">
        <v>14</v>
      </c>
      <c r="AG165" s="37" t="s">
        <v>13</v>
      </c>
      <c r="AH165" s="131"/>
      <c r="AI165" s="131"/>
      <c r="AJ165" s="131"/>
      <c r="AK165" s="131"/>
      <c r="AL165" s="131"/>
      <c r="AM165" s="131"/>
      <c r="AN165" s="131"/>
      <c r="AO165" s="131"/>
      <c r="AP165" s="131"/>
      <c r="AQ165" s="131"/>
    </row>
    <row r="166" spans="31:43" x14ac:dyDescent="0.55000000000000004">
      <c r="AE166" s="38">
        <v>23377</v>
      </c>
      <c r="AF166" s="39">
        <v>10100.02</v>
      </c>
      <c r="AG166" s="39">
        <v>36966.073200000006</v>
      </c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</row>
    <row r="167" spans="31:43" x14ac:dyDescent="0.55000000000000004">
      <c r="AE167" s="38">
        <v>23408</v>
      </c>
      <c r="AF167" s="39">
        <v>10430.629999999999</v>
      </c>
      <c r="AG167" s="39">
        <v>38906.249899999995</v>
      </c>
      <c r="AH167" s="131"/>
      <c r="AI167" s="131"/>
      <c r="AJ167" s="131"/>
      <c r="AK167" s="131"/>
      <c r="AL167" s="131"/>
      <c r="AM167" s="131"/>
      <c r="AN167" s="131"/>
      <c r="AO167" s="131"/>
      <c r="AP167" s="131"/>
      <c r="AQ167" s="131"/>
    </row>
    <row r="168" spans="31:43" x14ac:dyDescent="0.55000000000000004">
      <c r="AE168" s="38">
        <v>23437</v>
      </c>
      <c r="AF168" s="39">
        <v>15653.83</v>
      </c>
      <c r="AG168" s="39">
        <v>62302.243399999999</v>
      </c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</row>
    <row r="169" spans="31:43" x14ac:dyDescent="0.55000000000000004">
      <c r="AE169" s="38">
        <v>23468</v>
      </c>
      <c r="AF169" s="39">
        <v>11753.99</v>
      </c>
      <c r="AG169" s="39">
        <v>45135.321599999996</v>
      </c>
      <c r="AH169" s="131"/>
      <c r="AI169" s="131"/>
      <c r="AJ169" s="131"/>
      <c r="AK169" s="131"/>
      <c r="AL169" s="131"/>
      <c r="AM169" s="131"/>
      <c r="AN169" s="131"/>
      <c r="AO169" s="131"/>
      <c r="AP169" s="131"/>
      <c r="AQ169" s="131"/>
    </row>
    <row r="170" spans="31:43" x14ac:dyDescent="0.55000000000000004">
      <c r="AE170" s="38">
        <v>23498</v>
      </c>
      <c r="AF170" s="39">
        <v>12086.09</v>
      </c>
      <c r="AG170" s="39">
        <v>51003.299800000001</v>
      </c>
      <c r="AH170" s="131"/>
      <c r="AI170" s="131"/>
      <c r="AJ170" s="131"/>
      <c r="AK170" s="131"/>
      <c r="AL170" s="131"/>
      <c r="AM170" s="131"/>
      <c r="AN170" s="131"/>
      <c r="AO170" s="131"/>
      <c r="AP170" s="131"/>
      <c r="AQ170" s="131"/>
    </row>
    <row r="171" spans="31:43" x14ac:dyDescent="0.55000000000000004">
      <c r="AE171" s="38">
        <v>23529</v>
      </c>
      <c r="AF171" s="39">
        <v>12077.21</v>
      </c>
      <c r="AG171" s="39">
        <v>51448.914599999996</v>
      </c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</row>
    <row r="172" spans="31:43" x14ac:dyDescent="0.55000000000000004">
      <c r="AE172" s="38">
        <v>23559</v>
      </c>
      <c r="AF172" s="39">
        <v>12467.29</v>
      </c>
      <c r="AG172" s="39">
        <v>50991.216100000005</v>
      </c>
      <c r="AH172" s="131"/>
      <c r="AI172" s="131"/>
      <c r="AJ172" s="131"/>
      <c r="AK172" s="131"/>
      <c r="AL172" s="131"/>
      <c r="AM172" s="131"/>
      <c r="AN172" s="131"/>
      <c r="AO172" s="131"/>
      <c r="AP172" s="131"/>
      <c r="AQ172" s="131"/>
    </row>
    <row r="173" spans="31:43" x14ac:dyDescent="0.55000000000000004">
      <c r="AE173" s="38">
        <v>23590</v>
      </c>
      <c r="AF173" s="39">
        <v>15280.1</v>
      </c>
      <c r="AG173" s="39">
        <v>64176.420000000006</v>
      </c>
      <c r="AH173" s="131"/>
      <c r="AI173" s="131"/>
      <c r="AJ173" s="131"/>
      <c r="AK173" s="131"/>
      <c r="AL173" s="131"/>
      <c r="AM173" s="131"/>
      <c r="AN173" s="131"/>
      <c r="AO173" s="131"/>
      <c r="AP173" s="131"/>
      <c r="AQ173" s="131"/>
    </row>
    <row r="174" spans="31:43" x14ac:dyDescent="0.55000000000000004">
      <c r="AE174" s="38">
        <v>23621</v>
      </c>
      <c r="AF174" s="39">
        <v>13410</v>
      </c>
      <c r="AG174" s="39">
        <v>66245.400000000009</v>
      </c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</row>
    <row r="175" spans="31:43" x14ac:dyDescent="0.55000000000000004">
      <c r="AE175" s="38">
        <v>23651</v>
      </c>
      <c r="AF175" s="39">
        <v>11732.44</v>
      </c>
      <c r="AG175" s="39">
        <v>56902.333999999995</v>
      </c>
      <c r="AH175" s="131"/>
      <c r="AI175" s="131"/>
      <c r="AJ175" s="131"/>
      <c r="AK175" s="131"/>
      <c r="AL175" s="131"/>
      <c r="AM175" s="131"/>
      <c r="AN175" s="131"/>
      <c r="AO175" s="131"/>
      <c r="AP175" s="131"/>
      <c r="AQ175" s="131"/>
    </row>
    <row r="176" spans="31:43" x14ac:dyDescent="0.55000000000000004">
      <c r="AE176" s="38">
        <v>23682</v>
      </c>
      <c r="AF176" s="39">
        <v>0</v>
      </c>
      <c r="AG176" s="39" t="e">
        <v>#DIV/0!</v>
      </c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1"/>
    </row>
    <row r="177" spans="31:43" x14ac:dyDescent="0.55000000000000004">
      <c r="AE177" s="38">
        <v>23712</v>
      </c>
      <c r="AF177" s="39">
        <v>0</v>
      </c>
      <c r="AG177" s="39" t="e">
        <v>#DIV/0!</v>
      </c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</row>
    <row r="178" spans="31:43" x14ac:dyDescent="0.55000000000000004"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</row>
    <row r="179" spans="31:43" x14ac:dyDescent="0.55000000000000004"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31"/>
      <c r="AP179" s="131"/>
      <c r="AQ179" s="131"/>
    </row>
    <row r="180" spans="31:43" x14ac:dyDescent="0.55000000000000004">
      <c r="AE180" s="36" t="s">
        <v>12</v>
      </c>
      <c r="AF180" s="129" t="s">
        <v>29</v>
      </c>
      <c r="AG180" s="40"/>
      <c r="AH180" s="131"/>
      <c r="AI180" s="131"/>
      <c r="AJ180" s="131"/>
      <c r="AK180" s="131"/>
      <c r="AL180" s="131"/>
      <c r="AM180" s="131"/>
      <c r="AN180" s="131"/>
      <c r="AO180" s="131"/>
      <c r="AP180" s="131"/>
      <c r="AQ180" s="131"/>
    </row>
    <row r="181" spans="31:43" ht="22.2" x14ac:dyDescent="0.55000000000000004">
      <c r="AE181" s="41"/>
      <c r="AF181" s="37" t="s">
        <v>14</v>
      </c>
      <c r="AG181" s="37" t="s">
        <v>13</v>
      </c>
      <c r="AH181" s="131"/>
      <c r="AI181" s="131"/>
      <c r="AJ181" s="131"/>
      <c r="AK181" s="131"/>
      <c r="AL181" s="131"/>
      <c r="AM181" s="131"/>
      <c r="AN181" s="131"/>
      <c r="AO181" s="131"/>
      <c r="AP181" s="131"/>
      <c r="AQ181" s="131"/>
    </row>
    <row r="182" spans="31:43" x14ac:dyDescent="0.55000000000000004">
      <c r="AE182" s="38">
        <v>23377</v>
      </c>
      <c r="AF182" s="39">
        <v>52772.84</v>
      </c>
      <c r="AG182" s="39">
        <v>193052.38911037499</v>
      </c>
      <c r="AH182" s="131"/>
      <c r="AI182" s="131"/>
      <c r="AJ182" s="131"/>
      <c r="AK182" s="131"/>
      <c r="AL182" s="131"/>
      <c r="AM182" s="131"/>
      <c r="AN182" s="131"/>
      <c r="AO182" s="131"/>
      <c r="AP182" s="131"/>
      <c r="AQ182" s="131"/>
    </row>
    <row r="183" spans="31:43" x14ac:dyDescent="0.55000000000000004">
      <c r="AE183" s="38">
        <v>23408</v>
      </c>
      <c r="AF183" s="39">
        <v>64201.699999999953</v>
      </c>
      <c r="AG183" s="39">
        <v>239575.28909146585</v>
      </c>
      <c r="AH183" s="131"/>
      <c r="AI183" s="131"/>
      <c r="AJ183" s="131"/>
      <c r="AK183" s="131"/>
      <c r="AL183" s="131"/>
      <c r="AM183" s="131"/>
      <c r="AN183" s="131"/>
      <c r="AO183" s="131"/>
      <c r="AP183" s="131"/>
      <c r="AQ183" s="131"/>
    </row>
    <row r="184" spans="31:43" x14ac:dyDescent="0.55000000000000004">
      <c r="AE184" s="38">
        <v>23437</v>
      </c>
      <c r="AF184" s="39">
        <v>110487.47000000007</v>
      </c>
      <c r="AG184" s="39">
        <v>439980.38790900417</v>
      </c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</row>
    <row r="185" spans="31:43" x14ac:dyDescent="0.55000000000000004">
      <c r="AE185" s="38">
        <v>23468</v>
      </c>
      <c r="AF185" s="39">
        <v>83132.51999999996</v>
      </c>
      <c r="AG185" s="39">
        <v>319339.58946089388</v>
      </c>
      <c r="AH185" s="131"/>
      <c r="AI185" s="131"/>
      <c r="AJ185" s="131"/>
      <c r="AK185" s="131"/>
      <c r="AL185" s="131"/>
      <c r="AM185" s="131"/>
      <c r="AN185" s="131"/>
      <c r="AO185" s="131"/>
      <c r="AP185" s="131"/>
      <c r="AQ185" s="131"/>
    </row>
    <row r="186" spans="31:43" x14ac:dyDescent="0.55000000000000004">
      <c r="AE186" s="38">
        <v>23498</v>
      </c>
      <c r="AF186" s="39">
        <v>96862.260000000009</v>
      </c>
      <c r="AG186" s="39">
        <v>408764.66465106898</v>
      </c>
      <c r="AH186" s="131"/>
      <c r="AI186" s="131"/>
      <c r="AJ186" s="131"/>
      <c r="AK186" s="131"/>
      <c r="AL186" s="131"/>
      <c r="AM186" s="131"/>
      <c r="AN186" s="131"/>
      <c r="AO186" s="131"/>
      <c r="AP186" s="131"/>
      <c r="AQ186" s="131"/>
    </row>
    <row r="187" spans="31:43" x14ac:dyDescent="0.55000000000000004">
      <c r="AE187" s="38">
        <v>23529</v>
      </c>
      <c r="AF187" s="39">
        <v>105372.08</v>
      </c>
      <c r="AG187" s="39">
        <v>449095.09318734787</v>
      </c>
      <c r="AH187" s="131"/>
      <c r="AI187" s="131"/>
      <c r="AJ187" s="131"/>
      <c r="AK187" s="131"/>
      <c r="AL187" s="131"/>
      <c r="AM187" s="131"/>
      <c r="AN187" s="131"/>
      <c r="AO187" s="131"/>
      <c r="AP187" s="131"/>
      <c r="AQ187" s="131"/>
    </row>
    <row r="188" spans="31:43" x14ac:dyDescent="0.55000000000000004">
      <c r="AE188" s="38">
        <v>23559</v>
      </c>
      <c r="AF188" s="39">
        <v>117084.35</v>
      </c>
      <c r="AG188" s="39">
        <v>478984.80185707519</v>
      </c>
      <c r="AH188" s="131"/>
      <c r="AI188" s="131"/>
      <c r="AJ188" s="131"/>
      <c r="AK188" s="131"/>
      <c r="AL188" s="131"/>
      <c r="AM188" s="131"/>
      <c r="AN188" s="131"/>
      <c r="AO188" s="131"/>
      <c r="AP188" s="131"/>
      <c r="AQ188" s="131"/>
    </row>
    <row r="189" spans="31:43" x14ac:dyDescent="0.55000000000000004">
      <c r="AE189" s="38">
        <v>23590</v>
      </c>
      <c r="AF189" s="39">
        <v>130163.85</v>
      </c>
      <c r="AG189" s="39">
        <v>546868.37651259208</v>
      </c>
      <c r="AH189" s="131"/>
      <c r="AI189" s="131"/>
      <c r="AJ189" s="131"/>
      <c r="AK189" s="131"/>
      <c r="AL189" s="131"/>
      <c r="AM189" s="131"/>
      <c r="AN189" s="131"/>
      <c r="AO189" s="131"/>
      <c r="AP189" s="131"/>
      <c r="AQ189" s="131"/>
    </row>
    <row r="190" spans="31:43" x14ac:dyDescent="0.55000000000000004">
      <c r="AE190" s="38">
        <v>23621</v>
      </c>
      <c r="AF190" s="39">
        <v>120872.31999999999</v>
      </c>
      <c r="AG190" s="39">
        <v>597019.98685407452</v>
      </c>
      <c r="AH190" s="131"/>
      <c r="AI190" s="131"/>
      <c r="AJ190" s="131"/>
      <c r="AK190" s="131"/>
      <c r="AL190" s="131"/>
      <c r="AM190" s="131"/>
      <c r="AN190" s="131"/>
      <c r="AO190" s="131"/>
      <c r="AP190" s="131"/>
      <c r="AQ190" s="131"/>
    </row>
    <row r="191" spans="31:43" x14ac:dyDescent="0.55000000000000004">
      <c r="AE191" s="38">
        <v>23651</v>
      </c>
      <c r="AF191" s="39">
        <v>87904.860000000015</v>
      </c>
      <c r="AG191" s="39">
        <v>426451.62304577499</v>
      </c>
      <c r="AH191" s="131"/>
      <c r="AI191" s="131"/>
      <c r="AJ191" s="131"/>
      <c r="AK191" s="131"/>
      <c r="AL191" s="131"/>
      <c r="AM191" s="131"/>
      <c r="AN191" s="131"/>
      <c r="AO191" s="131"/>
      <c r="AP191" s="131"/>
      <c r="AQ191" s="131"/>
    </row>
    <row r="192" spans="31:43" x14ac:dyDescent="0.55000000000000004">
      <c r="AE192" s="38">
        <v>23682</v>
      </c>
      <c r="AF192" s="39">
        <v>-551100</v>
      </c>
      <c r="AG192" s="39" t="e">
        <v>#DIV/0!</v>
      </c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</row>
    <row r="193" spans="31:43" x14ac:dyDescent="0.55000000000000004">
      <c r="AE193" s="38">
        <v>23712</v>
      </c>
      <c r="AF193" s="39">
        <v>0</v>
      </c>
      <c r="AG193" s="39" t="e">
        <v>#DIV/0!</v>
      </c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</row>
    <row r="194" spans="31:43" x14ac:dyDescent="0.55000000000000004">
      <c r="AE194" s="45"/>
      <c r="AF194" s="46"/>
      <c r="AG194" s="46"/>
      <c r="AH194" s="131"/>
      <c r="AI194" s="131"/>
      <c r="AJ194" s="131"/>
      <c r="AK194" s="131"/>
      <c r="AL194" s="131"/>
      <c r="AM194" s="131"/>
      <c r="AN194" s="131"/>
      <c r="AO194" s="131"/>
      <c r="AP194" s="131"/>
      <c r="AQ194" s="131"/>
    </row>
    <row r="195" spans="31:43" x14ac:dyDescent="0.55000000000000004">
      <c r="AE195" s="45"/>
      <c r="AF195" s="46"/>
      <c r="AG195" s="46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</row>
    <row r="196" spans="31:43" x14ac:dyDescent="0.55000000000000004">
      <c r="AE196" s="36" t="s">
        <v>12</v>
      </c>
      <c r="AF196" s="129" t="s">
        <v>30</v>
      </c>
      <c r="AG196" s="40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</row>
    <row r="197" spans="31:43" ht="22.2" x14ac:dyDescent="0.55000000000000004">
      <c r="AE197" s="41"/>
      <c r="AF197" s="37" t="s">
        <v>14</v>
      </c>
      <c r="AG197" s="37" t="s">
        <v>13</v>
      </c>
      <c r="AH197" s="131"/>
      <c r="AI197" s="131"/>
      <c r="AJ197" s="131"/>
      <c r="AK197" s="131"/>
      <c r="AL197" s="131"/>
      <c r="AM197" s="131"/>
      <c r="AN197" s="131"/>
      <c r="AO197" s="131"/>
      <c r="AP197" s="131"/>
      <c r="AQ197" s="131"/>
    </row>
    <row r="198" spans="31:43" x14ac:dyDescent="0.55000000000000004">
      <c r="AE198" s="38">
        <v>23377</v>
      </c>
      <c r="AF198" s="39">
        <v>2262.19</v>
      </c>
      <c r="AG198" s="39">
        <v>8269.0538004375012</v>
      </c>
      <c r="AH198" s="131"/>
      <c r="AI198" s="131"/>
      <c r="AJ198" s="131"/>
      <c r="AK198" s="131"/>
      <c r="AL198" s="131"/>
      <c r="AM198" s="131"/>
      <c r="AN198" s="131"/>
      <c r="AO198" s="131"/>
      <c r="AP198" s="131"/>
      <c r="AQ198" s="131"/>
    </row>
    <row r="199" spans="31:43" x14ac:dyDescent="0.55000000000000004">
      <c r="AE199" s="38">
        <v>23408</v>
      </c>
      <c r="AF199" s="39">
        <v>2774.91</v>
      </c>
      <c r="AG199" s="39">
        <v>10359.917034793199</v>
      </c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</row>
    <row r="200" spans="31:43" x14ac:dyDescent="0.55000000000000004">
      <c r="AE200" s="38">
        <v>23437</v>
      </c>
      <c r="AF200" s="39">
        <v>6739.2</v>
      </c>
      <c r="AG200" s="39">
        <v>26854.944472512001</v>
      </c>
      <c r="AH200" s="131"/>
      <c r="AI200" s="131"/>
      <c r="AJ200" s="131"/>
      <c r="AK200" s="131"/>
      <c r="AL200" s="131"/>
      <c r="AM200" s="131"/>
      <c r="AN200" s="131"/>
      <c r="AO200" s="131"/>
      <c r="AP200" s="131"/>
      <c r="AQ200" s="131"/>
    </row>
    <row r="201" spans="31:43" x14ac:dyDescent="0.55000000000000004">
      <c r="AE201" s="38">
        <v>23468</v>
      </c>
      <c r="AF201" s="39">
        <v>4040.7</v>
      </c>
      <c r="AG201" s="39">
        <v>15527.729726934</v>
      </c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</row>
    <row r="202" spans="31:43" x14ac:dyDescent="0.55000000000000004">
      <c r="AE202" s="38">
        <v>23498</v>
      </c>
      <c r="AF202" s="39">
        <v>5494.03</v>
      </c>
      <c r="AG202" s="39">
        <v>23185.560930318999</v>
      </c>
      <c r="AH202" s="131"/>
      <c r="AI202" s="131"/>
      <c r="AJ202" s="131"/>
      <c r="AK202" s="131"/>
      <c r="AL202" s="131"/>
      <c r="AM202" s="131"/>
      <c r="AN202" s="131"/>
      <c r="AO202" s="131"/>
      <c r="AP202" s="131"/>
      <c r="AQ202" s="131"/>
    </row>
    <row r="203" spans="31:43" x14ac:dyDescent="0.55000000000000004">
      <c r="AE203" s="38">
        <v>23529</v>
      </c>
      <c r="AF203" s="39">
        <v>5845.54</v>
      </c>
      <c r="AG203" s="39">
        <v>24929.317952894198</v>
      </c>
      <c r="AH203" s="131"/>
      <c r="AI203" s="131"/>
      <c r="AJ203" s="131"/>
      <c r="AK203" s="131"/>
      <c r="AL203" s="131"/>
      <c r="AM203" s="131"/>
      <c r="AN203" s="131"/>
      <c r="AO203" s="131"/>
      <c r="AP203" s="131"/>
      <c r="AQ203" s="131"/>
    </row>
    <row r="204" spans="31:43" x14ac:dyDescent="0.55000000000000004">
      <c r="AE204" s="38">
        <v>23559</v>
      </c>
      <c r="AF204" s="39">
        <v>8137.77</v>
      </c>
      <c r="AG204" s="39">
        <v>33298.977845720401</v>
      </c>
      <c r="AH204" s="131"/>
      <c r="AI204" s="131"/>
      <c r="AJ204" s="131"/>
      <c r="AK204" s="131"/>
      <c r="AL204" s="131"/>
      <c r="AM204" s="131"/>
      <c r="AN204" s="131"/>
      <c r="AO204" s="131"/>
      <c r="AP204" s="131"/>
      <c r="AQ204" s="131"/>
    </row>
    <row r="205" spans="31:43" x14ac:dyDescent="0.55000000000000004">
      <c r="AE205" s="38">
        <v>23590</v>
      </c>
      <c r="AF205" s="39">
        <v>10377.64</v>
      </c>
      <c r="AG205" s="39">
        <v>43615.658566298</v>
      </c>
      <c r="AH205" s="131"/>
      <c r="AI205" s="131"/>
      <c r="AJ205" s="131"/>
      <c r="AK205" s="131"/>
      <c r="AL205" s="131"/>
      <c r="AM205" s="131"/>
      <c r="AN205" s="131"/>
      <c r="AO205" s="131"/>
      <c r="AP205" s="131"/>
      <c r="AQ205" s="131"/>
    </row>
    <row r="206" spans="31:43" x14ac:dyDescent="0.55000000000000004">
      <c r="AE206" s="38">
        <v>23621</v>
      </c>
      <c r="AF206" s="39">
        <v>9362.17</v>
      </c>
      <c r="AG206" s="39">
        <v>46235.065778504504</v>
      </c>
      <c r="AH206" s="131"/>
      <c r="AI206" s="131"/>
      <c r="AJ206" s="131"/>
      <c r="AK206" s="131"/>
      <c r="AL206" s="131"/>
      <c r="AM206" s="131"/>
      <c r="AN206" s="131"/>
      <c r="AO206" s="131"/>
      <c r="AP206" s="131"/>
      <c r="AQ206" s="131"/>
    </row>
    <row r="207" spans="31:43" x14ac:dyDescent="0.55000000000000004">
      <c r="AE207" s="38">
        <v>23651</v>
      </c>
      <c r="AF207" s="39">
        <v>7287.77</v>
      </c>
      <c r="AG207" s="39">
        <v>35362.165791855004</v>
      </c>
      <c r="AH207" s="131"/>
      <c r="AI207" s="131"/>
      <c r="AJ207" s="131"/>
      <c r="AK207" s="131"/>
      <c r="AL207" s="131"/>
      <c r="AM207" s="131"/>
      <c r="AN207" s="131"/>
      <c r="AO207" s="131"/>
      <c r="AP207" s="131"/>
      <c r="AQ207" s="131"/>
    </row>
    <row r="208" spans="31:43" x14ac:dyDescent="0.55000000000000004">
      <c r="AE208" s="38">
        <v>23682</v>
      </c>
      <c r="AF208" s="39">
        <v>0</v>
      </c>
      <c r="AG208" s="39" t="e">
        <v>#DIV/0!</v>
      </c>
      <c r="AH208" s="131"/>
      <c r="AI208" s="131"/>
      <c r="AJ208" s="131"/>
      <c r="AK208" s="131"/>
      <c r="AL208" s="131"/>
      <c r="AM208" s="131"/>
      <c r="AN208" s="131"/>
      <c r="AO208" s="131"/>
      <c r="AP208" s="131"/>
      <c r="AQ208" s="131"/>
    </row>
    <row r="209" spans="31:43" x14ac:dyDescent="0.55000000000000004">
      <c r="AE209" s="38">
        <v>23712</v>
      </c>
      <c r="AF209" s="39">
        <v>0</v>
      </c>
      <c r="AG209" s="39" t="e">
        <v>#DIV/0!</v>
      </c>
      <c r="AH209" s="131"/>
      <c r="AI209" s="131"/>
      <c r="AJ209" s="131"/>
      <c r="AK209" s="131"/>
      <c r="AL209" s="131"/>
      <c r="AM209" s="131"/>
      <c r="AN209" s="131"/>
      <c r="AO209" s="131"/>
      <c r="AP209" s="131"/>
      <c r="AQ209" s="131"/>
    </row>
    <row r="210" spans="31:43" x14ac:dyDescent="0.55000000000000004">
      <c r="AE210" s="45"/>
      <c r="AF210" s="46"/>
      <c r="AG210" s="46"/>
      <c r="AH210" s="131"/>
      <c r="AI210" s="131"/>
      <c r="AJ210" s="131"/>
      <c r="AK210" s="131"/>
      <c r="AL210" s="131"/>
      <c r="AM210" s="131"/>
      <c r="AN210" s="131"/>
      <c r="AO210" s="131"/>
      <c r="AP210" s="131"/>
      <c r="AQ210" s="131"/>
    </row>
    <row r="211" spans="31:43" x14ac:dyDescent="0.55000000000000004">
      <c r="AE211" s="45"/>
      <c r="AF211" s="46"/>
      <c r="AG211" s="46"/>
      <c r="AH211" s="131"/>
      <c r="AI211" s="131"/>
      <c r="AJ211" s="131"/>
      <c r="AK211" s="131"/>
      <c r="AL211" s="131"/>
      <c r="AM211" s="131"/>
      <c r="AN211" s="131"/>
      <c r="AO211" s="131"/>
      <c r="AP211" s="131"/>
      <c r="AQ211" s="131"/>
    </row>
    <row r="212" spans="31:43" x14ac:dyDescent="0.55000000000000004">
      <c r="AE212" s="36" t="s">
        <v>12</v>
      </c>
      <c r="AF212" s="129" t="s">
        <v>54</v>
      </c>
      <c r="AG212" s="40"/>
      <c r="AH212" s="131"/>
      <c r="AI212" s="131"/>
      <c r="AJ212" s="131"/>
      <c r="AK212" s="131"/>
      <c r="AL212" s="131"/>
      <c r="AM212" s="131"/>
      <c r="AN212" s="131"/>
      <c r="AO212" s="131"/>
      <c r="AP212" s="131"/>
      <c r="AQ212" s="131"/>
    </row>
    <row r="213" spans="31:43" ht="22.2" x14ac:dyDescent="0.55000000000000004">
      <c r="AE213" s="41"/>
      <c r="AF213" s="37" t="s">
        <v>14</v>
      </c>
      <c r="AG213" s="37" t="s">
        <v>13</v>
      </c>
      <c r="AH213" s="131"/>
      <c r="AI213" s="131"/>
      <c r="AJ213" s="131"/>
      <c r="AK213" s="131"/>
      <c r="AL213" s="131"/>
      <c r="AM213" s="131"/>
      <c r="AN213" s="131"/>
      <c r="AO213" s="131"/>
      <c r="AP213" s="131"/>
      <c r="AQ213" s="131"/>
    </row>
    <row r="214" spans="31:43" x14ac:dyDescent="0.55000000000000004">
      <c r="AE214" s="38">
        <v>23377</v>
      </c>
      <c r="AF214" s="39">
        <v>708</v>
      </c>
      <c r="AG214" s="39">
        <v>2587.9745250000001</v>
      </c>
      <c r="AH214" s="131"/>
      <c r="AI214" s="131"/>
      <c r="AJ214" s="131"/>
      <c r="AK214" s="131"/>
      <c r="AL214" s="131"/>
      <c r="AM214" s="131"/>
      <c r="AN214" s="131"/>
      <c r="AO214" s="131"/>
      <c r="AP214" s="131"/>
      <c r="AQ214" s="131"/>
    </row>
    <row r="215" spans="31:43" x14ac:dyDescent="0.55000000000000004">
      <c r="AE215" s="38">
        <v>23408</v>
      </c>
      <c r="AF215" s="39">
        <v>829.23999999999069</v>
      </c>
      <c r="AG215" s="39">
        <v>3095.904948964765</v>
      </c>
      <c r="AH215" s="131"/>
      <c r="AI215" s="131"/>
      <c r="AJ215" s="131"/>
      <c r="AK215" s="131"/>
      <c r="AL215" s="131"/>
      <c r="AM215" s="131"/>
      <c r="AN215" s="131"/>
      <c r="AO215" s="131"/>
      <c r="AP215" s="131"/>
      <c r="AQ215" s="131"/>
    </row>
    <row r="216" spans="31:43" x14ac:dyDescent="0.55000000000000004">
      <c r="AE216" s="38">
        <v>23437</v>
      </c>
      <c r="AF216" s="39">
        <v>1599.6000000000349</v>
      </c>
      <c r="AG216" s="39">
        <v>6374.2238215561392</v>
      </c>
      <c r="AH216" s="131"/>
      <c r="AI216" s="131"/>
      <c r="AJ216" s="131"/>
      <c r="AK216" s="131"/>
      <c r="AL216" s="131"/>
      <c r="AM216" s="131"/>
      <c r="AN216" s="131"/>
      <c r="AO216" s="131"/>
      <c r="AP216" s="131"/>
      <c r="AQ216" s="131"/>
    </row>
    <row r="217" spans="31:43" x14ac:dyDescent="0.55000000000000004">
      <c r="AE217" s="38">
        <v>23468</v>
      </c>
      <c r="AF217" s="39">
        <v>847.15999999997439</v>
      </c>
      <c r="AG217" s="39">
        <v>3255.4932351991015</v>
      </c>
      <c r="AH217" s="131"/>
      <c r="AI217" s="131"/>
      <c r="AJ217" s="131"/>
      <c r="AK217" s="131"/>
      <c r="AL217" s="131"/>
      <c r="AM217" s="131"/>
      <c r="AN217" s="131"/>
      <c r="AO217" s="131"/>
      <c r="AP217" s="131"/>
      <c r="AQ217" s="131"/>
    </row>
    <row r="218" spans="31:43" x14ac:dyDescent="0.55000000000000004">
      <c r="AE218" s="38">
        <v>23498</v>
      </c>
      <c r="AF218" s="39">
        <v>1877</v>
      </c>
      <c r="AG218" s="39">
        <v>7921.1977121</v>
      </c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</row>
    <row r="219" spans="31:43" x14ac:dyDescent="0.55000000000000004">
      <c r="AE219" s="38">
        <v>23529</v>
      </c>
      <c r="AF219" s="39">
        <v>2876.5599999999977</v>
      </c>
      <c r="AG219" s="39">
        <v>12267.588426488788</v>
      </c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</row>
    <row r="220" spans="31:43" x14ac:dyDescent="0.55000000000000004">
      <c r="AE220" s="38">
        <v>23559</v>
      </c>
      <c r="AF220" s="39">
        <v>2744.7600000000093</v>
      </c>
      <c r="AG220" s="39">
        <v>11231.295850315239</v>
      </c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</row>
    <row r="221" spans="31:43" x14ac:dyDescent="0.55000000000000004">
      <c r="AE221" s="38">
        <v>23590</v>
      </c>
      <c r="AF221" s="39">
        <v>2874.679999999993</v>
      </c>
      <c r="AG221" s="39">
        <v>12081.847256925972</v>
      </c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</row>
    <row r="222" spans="31:43" x14ac:dyDescent="0.55000000000000004">
      <c r="AE222" s="38">
        <v>23621</v>
      </c>
      <c r="AF222" s="39">
        <v>4271.320000000007</v>
      </c>
      <c r="AG222" s="39">
        <v>21093.908907982037</v>
      </c>
      <c r="AH222" s="131"/>
      <c r="AI222" s="131"/>
      <c r="AJ222" s="131"/>
      <c r="AK222" s="131"/>
      <c r="AL222" s="131"/>
      <c r="AM222" s="131"/>
      <c r="AN222" s="131"/>
      <c r="AO222" s="131"/>
      <c r="AP222" s="131"/>
      <c r="AQ222" s="131"/>
    </row>
    <row r="223" spans="31:43" x14ac:dyDescent="0.55000000000000004">
      <c r="AE223" s="38">
        <v>23651</v>
      </c>
      <c r="AF223" s="39">
        <v>1757.1599999999744</v>
      </c>
      <c r="AG223" s="39">
        <v>8526.1998173398752</v>
      </c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31"/>
    </row>
    <row r="224" spans="31:43" x14ac:dyDescent="0.55000000000000004">
      <c r="AE224" s="38">
        <v>23682</v>
      </c>
      <c r="AF224" s="39">
        <v>-386455.48</v>
      </c>
      <c r="AG224" s="39" t="e">
        <v>#DIV/0!</v>
      </c>
      <c r="AH224" s="131"/>
      <c r="AI224" s="131"/>
      <c r="AJ224" s="131"/>
      <c r="AK224" s="131"/>
      <c r="AL224" s="131"/>
      <c r="AM224" s="131"/>
      <c r="AN224" s="131"/>
      <c r="AO224" s="131"/>
      <c r="AP224" s="131"/>
      <c r="AQ224" s="131"/>
    </row>
    <row r="225" spans="31:43" x14ac:dyDescent="0.55000000000000004">
      <c r="AE225" s="38">
        <v>23712</v>
      </c>
      <c r="AF225" s="39">
        <v>0</v>
      </c>
      <c r="AG225" s="39" t="e">
        <v>#DIV/0!</v>
      </c>
      <c r="AH225" s="131"/>
      <c r="AI225" s="131"/>
      <c r="AJ225" s="131"/>
      <c r="AK225" s="131"/>
      <c r="AL225" s="131"/>
      <c r="AM225" s="131"/>
      <c r="AN225" s="131"/>
      <c r="AO225" s="131"/>
      <c r="AP225" s="131"/>
      <c r="AQ225" s="131"/>
    </row>
    <row r="226" spans="31:43" x14ac:dyDescent="0.55000000000000004">
      <c r="AE226" s="45"/>
      <c r="AF226" s="46"/>
      <c r="AG226" s="46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</row>
    <row r="227" spans="31:43" x14ac:dyDescent="0.55000000000000004">
      <c r="AE227" s="45"/>
      <c r="AF227" s="46"/>
      <c r="AG227" s="46"/>
      <c r="AH227" s="131"/>
      <c r="AI227" s="131"/>
      <c r="AJ227" s="131"/>
      <c r="AK227" s="131"/>
      <c r="AL227" s="131"/>
      <c r="AM227" s="131"/>
      <c r="AN227" s="131"/>
      <c r="AO227" s="131"/>
      <c r="AP227" s="131"/>
      <c r="AQ227" s="131"/>
    </row>
    <row r="228" spans="31:43" x14ac:dyDescent="0.55000000000000004">
      <c r="AE228" s="36" t="s">
        <v>12</v>
      </c>
      <c r="AF228" s="129" t="s">
        <v>31</v>
      </c>
      <c r="AG228" s="40"/>
      <c r="AH228" s="131"/>
      <c r="AI228" s="131"/>
      <c r="AJ228" s="131"/>
      <c r="AK228" s="131"/>
      <c r="AL228" s="131"/>
      <c r="AM228" s="131"/>
      <c r="AN228" s="131"/>
      <c r="AO228" s="131"/>
      <c r="AP228" s="131"/>
      <c r="AQ228" s="131"/>
    </row>
    <row r="229" spans="31:43" ht="22.2" x14ac:dyDescent="0.55000000000000004">
      <c r="AE229" s="41"/>
      <c r="AF229" s="37" t="s">
        <v>14</v>
      </c>
      <c r="AG229" s="37" t="s">
        <v>13</v>
      </c>
      <c r="AH229" s="131"/>
      <c r="AI229" s="131"/>
      <c r="AJ229" s="131"/>
      <c r="AK229" s="131"/>
      <c r="AL229" s="131"/>
      <c r="AM229" s="131"/>
      <c r="AN229" s="131"/>
      <c r="AO229" s="131"/>
      <c r="AP229" s="131"/>
      <c r="AQ229" s="131"/>
    </row>
    <row r="230" spans="31:43" x14ac:dyDescent="0.55000000000000004">
      <c r="AE230" s="38">
        <v>23377</v>
      </c>
      <c r="AF230" s="39">
        <v>4449.3999999999996</v>
      </c>
      <c r="AG230" s="39">
        <v>16284.804</v>
      </c>
      <c r="AH230" s="131"/>
      <c r="AI230" s="131"/>
      <c r="AJ230" s="131"/>
      <c r="AK230" s="131"/>
      <c r="AL230" s="131"/>
      <c r="AM230" s="131"/>
      <c r="AN230" s="131"/>
      <c r="AO230" s="131"/>
      <c r="AP230" s="131"/>
      <c r="AQ230" s="131"/>
    </row>
    <row r="231" spans="31:43" x14ac:dyDescent="0.55000000000000004">
      <c r="AE231" s="38">
        <v>23408</v>
      </c>
      <c r="AF231" s="39">
        <v>4326.87</v>
      </c>
      <c r="AG231" s="39">
        <v>16139.2251</v>
      </c>
      <c r="AH231" s="131"/>
      <c r="AI231" s="131"/>
      <c r="AJ231" s="131"/>
      <c r="AK231" s="131"/>
      <c r="AL231" s="131"/>
      <c r="AM231" s="131"/>
      <c r="AN231" s="131"/>
      <c r="AO231" s="131"/>
      <c r="AP231" s="131"/>
      <c r="AQ231" s="131"/>
    </row>
    <row r="232" spans="31:43" x14ac:dyDescent="0.55000000000000004">
      <c r="AE232" s="38">
        <v>23437</v>
      </c>
      <c r="AF232" s="39">
        <v>8913.4</v>
      </c>
      <c r="AG232" s="39">
        <v>35476.113777599996</v>
      </c>
      <c r="AH232" s="131"/>
      <c r="AI232" s="131"/>
      <c r="AJ232" s="131"/>
      <c r="AK232" s="131"/>
      <c r="AL232" s="131"/>
      <c r="AM232" s="131"/>
      <c r="AN232" s="131"/>
      <c r="AO232" s="131"/>
      <c r="AP232" s="131"/>
      <c r="AQ232" s="131"/>
    </row>
    <row r="233" spans="31:43" x14ac:dyDescent="0.55000000000000004">
      <c r="AE233" s="38">
        <v>23468</v>
      </c>
      <c r="AF233" s="39">
        <v>7089.66</v>
      </c>
      <c r="AG233" s="39">
        <v>27224.294399999999</v>
      </c>
      <c r="AH233" s="131"/>
      <c r="AI233" s="131"/>
      <c r="AJ233" s="131"/>
      <c r="AK233" s="131"/>
      <c r="AL233" s="131"/>
      <c r="AM233" s="131"/>
      <c r="AN233" s="131"/>
      <c r="AO233" s="131"/>
      <c r="AP233" s="131"/>
      <c r="AQ233" s="131"/>
    </row>
    <row r="234" spans="31:43" x14ac:dyDescent="0.55000000000000004">
      <c r="AE234" s="38">
        <v>23498</v>
      </c>
      <c r="AF234" s="39">
        <v>9086.83</v>
      </c>
      <c r="AG234" s="39">
        <v>38346.598343999998</v>
      </c>
      <c r="AH234" s="131"/>
      <c r="AI234" s="131"/>
      <c r="AJ234" s="131"/>
      <c r="AK234" s="131"/>
      <c r="AL234" s="131"/>
      <c r="AM234" s="131"/>
      <c r="AN234" s="131"/>
      <c r="AO234" s="131"/>
      <c r="AP234" s="131"/>
      <c r="AQ234" s="131"/>
    </row>
    <row r="235" spans="31:43" x14ac:dyDescent="0.55000000000000004">
      <c r="AE235" s="38">
        <v>23529</v>
      </c>
      <c r="AF235" s="39">
        <v>10124.709999999999</v>
      </c>
      <c r="AG235" s="39">
        <v>43136.498617599995</v>
      </c>
      <c r="AH235" s="131"/>
      <c r="AI235" s="131"/>
      <c r="AJ235" s="131"/>
      <c r="AK235" s="131"/>
      <c r="AL235" s="131"/>
      <c r="AM235" s="131"/>
      <c r="AN235" s="131"/>
      <c r="AO235" s="131"/>
      <c r="AP235" s="131"/>
      <c r="AQ235" s="131"/>
    </row>
    <row r="236" spans="31:43" x14ac:dyDescent="0.55000000000000004">
      <c r="AE236" s="38">
        <v>23559</v>
      </c>
      <c r="AF236" s="39">
        <v>11572.67</v>
      </c>
      <c r="AG236" s="39">
        <v>47333.439192800004</v>
      </c>
      <c r="AH236" s="131"/>
      <c r="AI236" s="131"/>
      <c r="AJ236" s="131"/>
      <c r="AK236" s="131"/>
      <c r="AL236" s="131"/>
      <c r="AM236" s="131"/>
      <c r="AN236" s="131"/>
      <c r="AO236" s="131"/>
      <c r="AP236" s="131"/>
      <c r="AQ236" s="131"/>
    </row>
    <row r="237" spans="31:43" x14ac:dyDescent="0.55000000000000004">
      <c r="AE237" s="38">
        <v>23590</v>
      </c>
      <c r="AF237" s="39">
        <v>13254.64</v>
      </c>
      <c r="AG237" s="39">
        <v>55671.311647999995</v>
      </c>
      <c r="AH237" s="131"/>
      <c r="AI237" s="131"/>
      <c r="AJ237" s="131"/>
      <c r="AK237" s="131"/>
      <c r="AL237" s="131"/>
      <c r="AM237" s="131"/>
      <c r="AN237" s="131"/>
      <c r="AO237" s="131"/>
      <c r="AP237" s="131"/>
      <c r="AQ237" s="131"/>
    </row>
    <row r="238" spans="31:43" x14ac:dyDescent="0.55000000000000004">
      <c r="AE238" s="38">
        <v>23621</v>
      </c>
      <c r="AF238" s="39">
        <v>11007.73</v>
      </c>
      <c r="AG238" s="39">
        <v>54376.745095999999</v>
      </c>
      <c r="AH238" s="131"/>
      <c r="AI238" s="131"/>
      <c r="AJ238" s="131"/>
      <c r="AK238" s="131"/>
      <c r="AL238" s="131"/>
      <c r="AM238" s="131"/>
      <c r="AN238" s="131"/>
      <c r="AO238" s="131"/>
      <c r="AP238" s="131"/>
      <c r="AQ238" s="131"/>
    </row>
    <row r="239" spans="31:43" x14ac:dyDescent="0.55000000000000004">
      <c r="AE239" s="38">
        <v>23651</v>
      </c>
      <c r="AF239" s="39">
        <v>8527.58</v>
      </c>
      <c r="AG239" s="39">
        <v>41359.486680000002</v>
      </c>
      <c r="AH239" s="131"/>
      <c r="AI239" s="131"/>
      <c r="AJ239" s="131"/>
      <c r="AK239" s="131"/>
      <c r="AL239" s="131"/>
      <c r="AM239" s="131"/>
      <c r="AN239" s="131"/>
      <c r="AO239" s="131"/>
      <c r="AP239" s="131"/>
      <c r="AQ239" s="131"/>
    </row>
    <row r="240" spans="31:43" x14ac:dyDescent="0.55000000000000004">
      <c r="AE240" s="38">
        <v>23682</v>
      </c>
      <c r="AF240" s="39">
        <v>-513600</v>
      </c>
      <c r="AG240" s="39" t="e">
        <v>#DIV/0!</v>
      </c>
      <c r="AH240" s="131"/>
      <c r="AI240" s="131"/>
      <c r="AJ240" s="131"/>
      <c r="AK240" s="131"/>
      <c r="AL240" s="131"/>
      <c r="AM240" s="131"/>
      <c r="AN240" s="131"/>
      <c r="AO240" s="131"/>
      <c r="AP240" s="131"/>
      <c r="AQ240" s="131"/>
    </row>
    <row r="241" spans="31:43" x14ac:dyDescent="0.55000000000000004">
      <c r="AE241" s="38">
        <v>23712</v>
      </c>
      <c r="AF241" s="39">
        <v>0</v>
      </c>
      <c r="AG241" s="39" t="e">
        <v>#DIV/0!</v>
      </c>
      <c r="AH241" s="131"/>
      <c r="AI241" s="131"/>
      <c r="AJ241" s="131"/>
      <c r="AK241" s="131"/>
      <c r="AL241" s="131"/>
      <c r="AM241" s="131"/>
      <c r="AN241" s="131"/>
      <c r="AO241" s="131"/>
      <c r="AP241" s="131"/>
      <c r="AQ241" s="131"/>
    </row>
    <row r="242" spans="31:43" x14ac:dyDescent="0.55000000000000004">
      <c r="AE242" s="45"/>
      <c r="AF242" s="46"/>
      <c r="AG242" s="46"/>
      <c r="AH242" s="131"/>
      <c r="AI242" s="131"/>
      <c r="AJ242" s="131"/>
      <c r="AK242" s="131"/>
      <c r="AL242" s="131"/>
      <c r="AM242" s="131"/>
      <c r="AN242" s="131"/>
      <c r="AO242" s="131"/>
      <c r="AP242" s="131"/>
      <c r="AQ242" s="131"/>
    </row>
    <row r="243" spans="31:43" x14ac:dyDescent="0.55000000000000004">
      <c r="AE243" s="45"/>
      <c r="AF243" s="46"/>
      <c r="AG243" s="46"/>
      <c r="AH243" s="131"/>
      <c r="AI243" s="131"/>
      <c r="AJ243" s="131"/>
      <c r="AK243" s="131"/>
      <c r="AL243" s="131"/>
      <c r="AM243" s="131"/>
      <c r="AN243" s="131"/>
      <c r="AO243" s="131"/>
      <c r="AP243" s="131"/>
      <c r="AQ243" s="131"/>
    </row>
    <row r="244" spans="31:43" x14ac:dyDescent="0.55000000000000004">
      <c r="AE244" s="36" t="s">
        <v>12</v>
      </c>
      <c r="AF244" s="129" t="s">
        <v>34</v>
      </c>
      <c r="AG244" s="40"/>
      <c r="AH244" s="131"/>
      <c r="AI244" s="131"/>
      <c r="AJ244" s="131"/>
      <c r="AK244" s="131"/>
      <c r="AL244" s="131"/>
      <c r="AM244" s="131"/>
      <c r="AN244" s="131"/>
      <c r="AO244" s="131"/>
      <c r="AP244" s="131"/>
      <c r="AQ244" s="131"/>
    </row>
    <row r="245" spans="31:43" ht="22.2" x14ac:dyDescent="0.55000000000000004">
      <c r="AE245" s="41"/>
      <c r="AF245" s="37" t="s">
        <v>14</v>
      </c>
      <c r="AG245" s="37" t="s">
        <v>13</v>
      </c>
      <c r="AH245" s="131"/>
      <c r="AI245" s="131"/>
      <c r="AJ245" s="131"/>
      <c r="AK245" s="131"/>
      <c r="AL245" s="131"/>
      <c r="AM245" s="131"/>
      <c r="AN245" s="131"/>
      <c r="AO245" s="131"/>
      <c r="AP245" s="131"/>
      <c r="AQ245" s="131"/>
    </row>
    <row r="246" spans="31:43" x14ac:dyDescent="0.55000000000000004">
      <c r="AE246" s="38">
        <v>23377</v>
      </c>
      <c r="AF246" s="39">
        <v>42020.72</v>
      </c>
      <c r="AG246" s="39">
        <v>153705.69228225001</v>
      </c>
      <c r="AH246" s="131"/>
      <c r="AI246" s="131"/>
      <c r="AJ246" s="131"/>
      <c r="AK246" s="131"/>
      <c r="AL246" s="131"/>
      <c r="AM246" s="131"/>
      <c r="AN246" s="131"/>
      <c r="AO246" s="131"/>
      <c r="AP246" s="131"/>
      <c r="AQ246" s="131"/>
    </row>
    <row r="247" spans="31:43" x14ac:dyDescent="0.55000000000000004">
      <c r="AE247" s="38">
        <v>23408</v>
      </c>
      <c r="AF247" s="39">
        <v>39811.050000000003</v>
      </c>
      <c r="AG247" s="39">
        <v>148561.73112318598</v>
      </c>
      <c r="AH247" s="131"/>
      <c r="AI247" s="131"/>
      <c r="AJ247" s="131"/>
      <c r="AK247" s="131"/>
      <c r="AL247" s="131"/>
      <c r="AM247" s="131"/>
      <c r="AN247" s="131"/>
      <c r="AO247" s="131"/>
      <c r="AP247" s="131"/>
      <c r="AQ247" s="131"/>
    </row>
    <row r="248" spans="31:43" x14ac:dyDescent="0.55000000000000004">
      <c r="AE248" s="38">
        <v>23437</v>
      </c>
      <c r="AF248" s="39">
        <v>57318.369999999995</v>
      </c>
      <c r="AG248" s="39">
        <v>228285.55141072071</v>
      </c>
      <c r="AH248" s="131"/>
      <c r="AI248" s="131"/>
      <c r="AJ248" s="131"/>
      <c r="AK248" s="131"/>
      <c r="AL248" s="131"/>
      <c r="AM248" s="131"/>
      <c r="AN248" s="131"/>
      <c r="AO248" s="131"/>
      <c r="AP248" s="131"/>
      <c r="AQ248" s="131"/>
    </row>
    <row r="249" spans="31:43" x14ac:dyDescent="0.55000000000000004">
      <c r="AE249" s="38">
        <v>23468</v>
      </c>
      <c r="AF249" s="39">
        <v>55647.61</v>
      </c>
      <c r="AG249" s="39">
        <v>213764.52094846821</v>
      </c>
      <c r="AH249" s="131"/>
      <c r="AI249" s="131"/>
      <c r="AJ249" s="131"/>
      <c r="AK249" s="131"/>
      <c r="AL249" s="131"/>
      <c r="AM249" s="131"/>
      <c r="AN249" s="131"/>
      <c r="AO249" s="131"/>
      <c r="AP249" s="131"/>
      <c r="AQ249" s="131"/>
    </row>
    <row r="250" spans="31:43" x14ac:dyDescent="0.55000000000000004">
      <c r="AE250" s="38">
        <v>23498</v>
      </c>
      <c r="AF250" s="39">
        <v>60398.19</v>
      </c>
      <c r="AG250" s="39">
        <v>254884.52956758704</v>
      </c>
      <c r="AH250" s="131"/>
      <c r="AI250" s="131"/>
      <c r="AJ250" s="131"/>
      <c r="AK250" s="131"/>
      <c r="AL250" s="131"/>
      <c r="AM250" s="131"/>
      <c r="AN250" s="131"/>
      <c r="AO250" s="131"/>
      <c r="AP250" s="131"/>
      <c r="AQ250" s="131"/>
    </row>
    <row r="251" spans="31:43" x14ac:dyDescent="0.55000000000000004">
      <c r="AE251" s="38">
        <v>23529</v>
      </c>
      <c r="AF251" s="39">
        <v>58478.22</v>
      </c>
      <c r="AG251" s="39">
        <v>249258.05068739055</v>
      </c>
      <c r="AH251" s="131"/>
      <c r="AI251" s="131"/>
      <c r="AJ251" s="131"/>
      <c r="AK251" s="131"/>
      <c r="AL251" s="131"/>
      <c r="AM251" s="131"/>
      <c r="AN251" s="131"/>
      <c r="AO251" s="131"/>
      <c r="AP251" s="131"/>
      <c r="AQ251" s="131"/>
    </row>
    <row r="252" spans="31:43" x14ac:dyDescent="0.55000000000000004">
      <c r="AE252" s="38">
        <v>23559</v>
      </c>
      <c r="AF252" s="39">
        <v>56052.18</v>
      </c>
      <c r="AG252" s="39">
        <v>229319.38340205359</v>
      </c>
      <c r="AH252" s="131"/>
      <c r="AI252" s="131"/>
      <c r="AJ252" s="131"/>
      <c r="AK252" s="131"/>
      <c r="AL252" s="131"/>
      <c r="AM252" s="131"/>
      <c r="AN252" s="131"/>
      <c r="AO252" s="131"/>
      <c r="AP252" s="131"/>
      <c r="AQ252" s="131"/>
    </row>
    <row r="253" spans="31:43" x14ac:dyDescent="0.55000000000000004">
      <c r="AE253" s="38">
        <v>23590</v>
      </c>
      <c r="AF253" s="39">
        <v>75344.819999999992</v>
      </c>
      <c r="AG253" s="39">
        <v>316557.73645279888</v>
      </c>
      <c r="AH253" s="131"/>
      <c r="AI253" s="131"/>
      <c r="AJ253" s="131"/>
      <c r="AK253" s="131"/>
      <c r="AL253" s="131"/>
      <c r="AM253" s="131"/>
      <c r="AN253" s="131"/>
      <c r="AO253" s="131"/>
      <c r="AP253" s="131"/>
      <c r="AQ253" s="131"/>
    </row>
    <row r="254" spans="31:43" x14ac:dyDescent="0.55000000000000004">
      <c r="AE254" s="38">
        <v>23621</v>
      </c>
      <c r="AF254" s="39">
        <v>64501.659999999996</v>
      </c>
      <c r="AG254" s="39">
        <v>318577.84567349101</v>
      </c>
      <c r="AH254" s="131"/>
      <c r="AI254" s="131"/>
      <c r="AJ254" s="131"/>
      <c r="AK254" s="131"/>
      <c r="AL254" s="131"/>
      <c r="AM254" s="131"/>
      <c r="AN254" s="131"/>
      <c r="AO254" s="131"/>
      <c r="AP254" s="131"/>
      <c r="AQ254" s="131"/>
    </row>
    <row r="255" spans="31:43" x14ac:dyDescent="0.55000000000000004">
      <c r="AE255" s="38">
        <v>23651</v>
      </c>
      <c r="AF255" s="39">
        <v>71126.070000000007</v>
      </c>
      <c r="AG255" s="39">
        <v>345034.21698980499</v>
      </c>
      <c r="AH255" s="131"/>
      <c r="AI255" s="131"/>
      <c r="AJ255" s="131"/>
      <c r="AK255" s="131"/>
      <c r="AL255" s="131"/>
      <c r="AM255" s="131"/>
      <c r="AN255" s="131"/>
      <c r="AO255" s="131"/>
      <c r="AP255" s="131"/>
      <c r="AQ255" s="131"/>
    </row>
    <row r="256" spans="31:43" x14ac:dyDescent="0.55000000000000004">
      <c r="AE256" s="38">
        <v>23682</v>
      </c>
      <c r="AF256" s="39">
        <v>-2837752</v>
      </c>
      <c r="AG256" s="39" t="e">
        <v>#DIV/0!</v>
      </c>
      <c r="AH256" s="131"/>
      <c r="AI256" s="131"/>
      <c r="AJ256" s="131"/>
      <c r="AK256" s="131"/>
      <c r="AL256" s="131"/>
      <c r="AM256" s="131"/>
      <c r="AN256" s="131"/>
      <c r="AO256" s="131"/>
      <c r="AP256" s="131"/>
      <c r="AQ256" s="131"/>
    </row>
    <row r="257" spans="31:43" x14ac:dyDescent="0.55000000000000004">
      <c r="AE257" s="38">
        <v>23712</v>
      </c>
      <c r="AF257" s="39">
        <v>0</v>
      </c>
      <c r="AG257" s="39" t="e">
        <v>#DIV/0!</v>
      </c>
      <c r="AH257" s="131"/>
      <c r="AI257" s="131"/>
      <c r="AJ257" s="131"/>
      <c r="AK257" s="131"/>
      <c r="AL257" s="131"/>
      <c r="AM257" s="131"/>
      <c r="AN257" s="131"/>
      <c r="AO257" s="131"/>
      <c r="AP257" s="131"/>
      <c r="AQ257" s="131"/>
    </row>
    <row r="258" spans="31:43" x14ac:dyDescent="0.55000000000000004">
      <c r="AE258" s="45"/>
      <c r="AF258" s="46"/>
      <c r="AG258" s="46"/>
      <c r="AH258" s="131"/>
      <c r="AI258" s="131"/>
      <c r="AJ258" s="131"/>
      <c r="AK258" s="131"/>
      <c r="AL258" s="131"/>
      <c r="AM258" s="131"/>
      <c r="AN258" s="131"/>
      <c r="AO258" s="131"/>
      <c r="AP258" s="131"/>
      <c r="AQ258" s="131"/>
    </row>
    <row r="259" spans="31:43" x14ac:dyDescent="0.55000000000000004">
      <c r="AE259" s="45"/>
      <c r="AF259" s="46"/>
      <c r="AG259" s="46"/>
      <c r="AH259" s="131"/>
      <c r="AI259" s="131"/>
      <c r="AJ259" s="131"/>
      <c r="AK259" s="131"/>
      <c r="AL259" s="131"/>
      <c r="AM259" s="131"/>
      <c r="AN259" s="131"/>
      <c r="AO259" s="131"/>
      <c r="AP259" s="131"/>
      <c r="AQ259" s="131"/>
    </row>
    <row r="260" spans="31:43" x14ac:dyDescent="0.55000000000000004">
      <c r="AE260" s="36" t="s">
        <v>12</v>
      </c>
      <c r="AF260" s="129" t="s">
        <v>55</v>
      </c>
      <c r="AG260" s="40"/>
      <c r="AH260" s="131"/>
      <c r="AI260" s="131"/>
      <c r="AJ260" s="131"/>
      <c r="AK260" s="131"/>
      <c r="AL260" s="131"/>
      <c r="AM260" s="131"/>
      <c r="AN260" s="131"/>
      <c r="AO260" s="131"/>
      <c r="AP260" s="131"/>
      <c r="AQ260" s="131"/>
    </row>
    <row r="261" spans="31:43" ht="22.2" x14ac:dyDescent="0.55000000000000004">
      <c r="AE261" s="41"/>
      <c r="AF261" s="37" t="s">
        <v>14</v>
      </c>
      <c r="AG261" s="37" t="s">
        <v>13</v>
      </c>
      <c r="AH261" s="131"/>
      <c r="AI261" s="131"/>
      <c r="AJ261" s="131"/>
      <c r="AK261" s="131"/>
      <c r="AL261" s="131"/>
      <c r="AM261" s="131"/>
      <c r="AN261" s="131"/>
      <c r="AO261" s="131"/>
      <c r="AP261" s="131"/>
      <c r="AQ261" s="131"/>
    </row>
    <row r="262" spans="31:43" x14ac:dyDescent="0.55000000000000004">
      <c r="AE262" s="38">
        <v>23377</v>
      </c>
      <c r="AF262" s="39">
        <v>5620</v>
      </c>
      <c r="AG262" s="39">
        <v>20569.2</v>
      </c>
      <c r="AH262" s="131"/>
      <c r="AI262" s="131"/>
      <c r="AJ262" s="131"/>
      <c r="AK262" s="131"/>
      <c r="AL262" s="131"/>
      <c r="AM262" s="131"/>
      <c r="AN262" s="131"/>
      <c r="AO262" s="131"/>
      <c r="AP262" s="131"/>
      <c r="AQ262" s="131"/>
    </row>
    <row r="263" spans="31:43" x14ac:dyDescent="0.55000000000000004">
      <c r="AE263" s="38">
        <v>23408</v>
      </c>
      <c r="AF263" s="39">
        <v>4587</v>
      </c>
      <c r="AG263" s="39">
        <v>17109.510000000002</v>
      </c>
      <c r="AH263" s="131"/>
      <c r="AI263" s="131"/>
      <c r="AJ263" s="131"/>
      <c r="AK263" s="131"/>
      <c r="AL263" s="131"/>
      <c r="AM263" s="131"/>
      <c r="AN263" s="131"/>
      <c r="AO263" s="131"/>
      <c r="AP263" s="131"/>
      <c r="AQ263" s="131"/>
    </row>
    <row r="264" spans="31:43" x14ac:dyDescent="0.55000000000000004">
      <c r="AE264" s="38">
        <v>23437</v>
      </c>
      <c r="AF264" s="39">
        <v>6627</v>
      </c>
      <c r="AG264" s="39">
        <v>26375.46</v>
      </c>
      <c r="AH264" s="131"/>
      <c r="AI264" s="131"/>
      <c r="AJ264" s="131"/>
      <c r="AK264" s="131"/>
      <c r="AL264" s="131"/>
      <c r="AM264" s="131"/>
      <c r="AN264" s="131"/>
      <c r="AO264" s="131"/>
      <c r="AP264" s="131"/>
      <c r="AQ264" s="131"/>
    </row>
    <row r="265" spans="31:43" x14ac:dyDescent="0.55000000000000004">
      <c r="AE265" s="38">
        <v>23468</v>
      </c>
      <c r="AF265" s="39">
        <v>6767.5</v>
      </c>
      <c r="AG265" s="39">
        <v>25987.199999999997</v>
      </c>
      <c r="AH265" s="131"/>
      <c r="AI265" s="131"/>
      <c r="AJ265" s="131"/>
      <c r="AK265" s="131"/>
      <c r="AL265" s="131"/>
      <c r="AM265" s="131"/>
      <c r="AN265" s="131"/>
      <c r="AO265" s="131"/>
      <c r="AP265" s="131"/>
      <c r="AQ265" s="131"/>
    </row>
    <row r="266" spans="31:43" x14ac:dyDescent="0.55000000000000004">
      <c r="AE266" s="38">
        <v>23498</v>
      </c>
      <c r="AF266" s="39">
        <v>8825</v>
      </c>
      <c r="AG266" s="39">
        <v>37241.5</v>
      </c>
      <c r="AH266" s="131"/>
      <c r="AI266" s="131"/>
      <c r="AJ266" s="131"/>
      <c r="AK266" s="131"/>
      <c r="AL266" s="131"/>
      <c r="AM266" s="131"/>
      <c r="AN266" s="131"/>
      <c r="AO266" s="131"/>
      <c r="AP266" s="131"/>
      <c r="AQ266" s="131"/>
    </row>
    <row r="267" spans="31:43" x14ac:dyDescent="0.55000000000000004">
      <c r="AE267" s="38">
        <v>23529</v>
      </c>
      <c r="AF267" s="39">
        <v>8323</v>
      </c>
      <c r="AG267" s="39">
        <v>35455.979999999996</v>
      </c>
      <c r="AH267" s="131"/>
      <c r="AI267" s="131"/>
      <c r="AJ267" s="131"/>
      <c r="AK267" s="131"/>
      <c r="AL267" s="131"/>
      <c r="AM267" s="131"/>
      <c r="AN267" s="131"/>
      <c r="AO267" s="131"/>
      <c r="AP267" s="131"/>
      <c r="AQ267" s="131"/>
    </row>
    <row r="268" spans="31:43" x14ac:dyDescent="0.55000000000000004">
      <c r="AE268" s="38">
        <v>23559</v>
      </c>
      <c r="AF268" s="39">
        <v>7641</v>
      </c>
      <c r="AG268" s="39">
        <v>31251.69</v>
      </c>
      <c r="AH268" s="131"/>
      <c r="AI268" s="131"/>
      <c r="AJ268" s="131"/>
      <c r="AK268" s="131"/>
      <c r="AL268" s="131"/>
      <c r="AM268" s="131"/>
      <c r="AN268" s="131"/>
      <c r="AO268" s="131"/>
      <c r="AP268" s="131"/>
      <c r="AQ268" s="131"/>
    </row>
    <row r="269" spans="31:43" x14ac:dyDescent="0.55000000000000004">
      <c r="AE269" s="38">
        <v>23590</v>
      </c>
      <c r="AF269" s="39">
        <v>8962</v>
      </c>
      <c r="AG269" s="39">
        <v>37640.400000000001</v>
      </c>
      <c r="AH269" s="131"/>
      <c r="AI269" s="131"/>
      <c r="AJ269" s="131"/>
      <c r="AK269" s="131"/>
      <c r="AL269" s="131"/>
      <c r="AM269" s="131"/>
      <c r="AN269" s="131"/>
      <c r="AO269" s="131"/>
      <c r="AP269" s="131"/>
      <c r="AQ269" s="131"/>
    </row>
    <row r="270" spans="31:43" x14ac:dyDescent="0.55000000000000004">
      <c r="AE270" s="38">
        <v>23621</v>
      </c>
      <c r="AF270" s="39">
        <v>5631</v>
      </c>
      <c r="AG270" s="39">
        <v>27817.140000000003</v>
      </c>
      <c r="AH270" s="131"/>
      <c r="AI270" s="131"/>
      <c r="AJ270" s="131"/>
      <c r="AK270" s="131"/>
      <c r="AL270" s="131"/>
      <c r="AM270" s="131"/>
      <c r="AN270" s="131"/>
      <c r="AO270" s="131"/>
      <c r="AP270" s="131"/>
      <c r="AQ270" s="131"/>
    </row>
    <row r="271" spans="31:43" x14ac:dyDescent="0.55000000000000004">
      <c r="AE271" s="38">
        <v>23651</v>
      </c>
      <c r="AF271" s="39">
        <v>4503</v>
      </c>
      <c r="AG271" s="39">
        <v>21839.550000000003</v>
      </c>
      <c r="AH271" s="131"/>
      <c r="AI271" s="131"/>
      <c r="AJ271" s="131"/>
      <c r="AK271" s="131"/>
      <c r="AL271" s="131"/>
      <c r="AM271" s="131"/>
      <c r="AN271" s="131"/>
      <c r="AO271" s="131"/>
      <c r="AP271" s="131"/>
      <c r="AQ271" s="131"/>
    </row>
    <row r="272" spans="31:43" x14ac:dyDescent="0.55000000000000004">
      <c r="AE272" s="38">
        <v>23682</v>
      </c>
      <c r="AF272" s="39">
        <v>-464414</v>
      </c>
      <c r="AG272" s="39" t="e">
        <v>#DIV/0!</v>
      </c>
      <c r="AH272" s="131"/>
      <c r="AI272" s="131"/>
      <c r="AJ272" s="131"/>
      <c r="AK272" s="131"/>
      <c r="AL272" s="131"/>
      <c r="AM272" s="131"/>
      <c r="AN272" s="131"/>
      <c r="AO272" s="131"/>
      <c r="AP272" s="131"/>
      <c r="AQ272" s="131"/>
    </row>
    <row r="273" spans="31:43" x14ac:dyDescent="0.55000000000000004">
      <c r="AE273" s="38">
        <v>23712</v>
      </c>
      <c r="AF273" s="39">
        <v>0</v>
      </c>
      <c r="AG273" s="39" t="e">
        <v>#DIV/0!</v>
      </c>
      <c r="AH273" s="131"/>
      <c r="AI273" s="131"/>
      <c r="AJ273" s="131"/>
      <c r="AK273" s="131"/>
      <c r="AL273" s="131"/>
      <c r="AM273" s="131"/>
      <c r="AN273" s="131"/>
      <c r="AO273" s="131"/>
      <c r="AP273" s="131"/>
      <c r="AQ273" s="131"/>
    </row>
    <row r="274" spans="31:43" x14ac:dyDescent="0.55000000000000004">
      <c r="AE274" s="45"/>
      <c r="AF274" s="46"/>
      <c r="AG274" s="46"/>
      <c r="AH274" s="131"/>
      <c r="AI274" s="131"/>
      <c r="AJ274" s="131"/>
      <c r="AK274" s="131"/>
      <c r="AL274" s="131"/>
      <c r="AM274" s="131"/>
      <c r="AN274" s="131"/>
      <c r="AO274" s="131"/>
      <c r="AP274" s="131"/>
      <c r="AQ274" s="131"/>
    </row>
    <row r="275" spans="31:43" x14ac:dyDescent="0.55000000000000004">
      <c r="AE275" s="45"/>
      <c r="AF275" s="46"/>
      <c r="AG275" s="46"/>
      <c r="AH275" s="131"/>
      <c r="AI275" s="131"/>
      <c r="AJ275" s="131"/>
      <c r="AK275" s="131"/>
      <c r="AL275" s="131"/>
      <c r="AM275" s="131"/>
      <c r="AN275" s="131"/>
      <c r="AO275" s="131"/>
      <c r="AP275" s="131"/>
      <c r="AQ275" s="131"/>
    </row>
    <row r="276" spans="31:43" x14ac:dyDescent="0.55000000000000004">
      <c r="AE276" s="36" t="s">
        <v>12</v>
      </c>
      <c r="AF276" s="129" t="s">
        <v>56</v>
      </c>
      <c r="AG276" s="40"/>
      <c r="AH276" s="131"/>
      <c r="AI276" s="131"/>
      <c r="AJ276" s="131"/>
      <c r="AK276" s="131"/>
      <c r="AL276" s="131"/>
      <c r="AM276" s="131"/>
      <c r="AN276" s="131"/>
      <c r="AO276" s="131"/>
      <c r="AP276" s="131"/>
      <c r="AQ276" s="131"/>
    </row>
    <row r="277" spans="31:43" ht="22.2" x14ac:dyDescent="0.55000000000000004">
      <c r="AE277" s="41"/>
      <c r="AF277" s="37" t="s">
        <v>14</v>
      </c>
      <c r="AG277" s="37" t="s">
        <v>13</v>
      </c>
      <c r="AH277" s="131"/>
      <c r="AI277" s="131"/>
      <c r="AJ277" s="131"/>
      <c r="AK277" s="131"/>
      <c r="AL277" s="131"/>
      <c r="AM277" s="131"/>
      <c r="AN277" s="131"/>
      <c r="AO277" s="131"/>
      <c r="AP277" s="131"/>
      <c r="AQ277" s="131"/>
    </row>
    <row r="278" spans="31:43" x14ac:dyDescent="0.55000000000000004">
      <c r="AE278" s="38">
        <v>23377</v>
      </c>
      <c r="AF278" s="39">
        <v>946</v>
      </c>
      <c r="AG278" s="39">
        <v>3462.36</v>
      </c>
      <c r="AH278" s="131"/>
      <c r="AI278" s="131"/>
      <c r="AJ278" s="131"/>
      <c r="AK278" s="131"/>
      <c r="AL278" s="131"/>
      <c r="AM278" s="131"/>
      <c r="AN278" s="131"/>
      <c r="AO278" s="131"/>
      <c r="AP278" s="131"/>
      <c r="AQ278" s="131"/>
    </row>
    <row r="279" spans="31:43" x14ac:dyDescent="0.55000000000000004">
      <c r="AE279" s="38">
        <v>23408</v>
      </c>
      <c r="AF279" s="39">
        <v>877</v>
      </c>
      <c r="AG279" s="39">
        <v>3271.21</v>
      </c>
      <c r="AH279" s="131"/>
      <c r="AI279" s="131"/>
      <c r="AJ279" s="131"/>
      <c r="AK279" s="131"/>
      <c r="AL279" s="131"/>
      <c r="AM279" s="131"/>
      <c r="AN279" s="131"/>
      <c r="AO279" s="131"/>
      <c r="AP279" s="131"/>
      <c r="AQ279" s="131"/>
    </row>
    <row r="280" spans="31:43" x14ac:dyDescent="0.55000000000000004">
      <c r="AE280" s="38">
        <v>23437</v>
      </c>
      <c r="AF280" s="39">
        <v>1400</v>
      </c>
      <c r="AG280" s="39">
        <v>5572</v>
      </c>
      <c r="AH280" s="131"/>
      <c r="AI280" s="131"/>
      <c r="AJ280" s="131"/>
      <c r="AK280" s="131"/>
      <c r="AL280" s="131"/>
      <c r="AM280" s="131"/>
      <c r="AN280" s="131"/>
      <c r="AO280" s="131"/>
      <c r="AP280" s="131"/>
      <c r="AQ280" s="131"/>
    </row>
    <row r="281" spans="31:43" x14ac:dyDescent="0.55000000000000004">
      <c r="AE281" s="38">
        <v>23468</v>
      </c>
      <c r="AF281" s="39">
        <v>1663</v>
      </c>
      <c r="AG281" s="39">
        <v>6385.92</v>
      </c>
      <c r="AH281" s="131"/>
      <c r="AI281" s="131"/>
      <c r="AJ281" s="131"/>
      <c r="AK281" s="131"/>
      <c r="AL281" s="131"/>
      <c r="AM281" s="131"/>
      <c r="AN281" s="131"/>
      <c r="AO281" s="131"/>
      <c r="AP281" s="131"/>
      <c r="AQ281" s="131"/>
    </row>
    <row r="282" spans="31:43" x14ac:dyDescent="0.55000000000000004">
      <c r="AE282" s="38">
        <v>23498</v>
      </c>
      <c r="AF282" s="39">
        <v>1114</v>
      </c>
      <c r="AG282" s="39">
        <v>4701.08</v>
      </c>
      <c r="AH282" s="131"/>
      <c r="AI282" s="131"/>
      <c r="AJ282" s="131"/>
      <c r="AK282" s="131"/>
      <c r="AL282" s="131"/>
      <c r="AM282" s="131"/>
      <c r="AN282" s="131"/>
      <c r="AO282" s="131"/>
      <c r="AP282" s="131"/>
      <c r="AQ282" s="131"/>
    </row>
    <row r="283" spans="31:43" x14ac:dyDescent="0.55000000000000004">
      <c r="AE283" s="38">
        <v>23529</v>
      </c>
      <c r="AF283" s="39">
        <v>937</v>
      </c>
      <c r="AG283" s="39">
        <v>3991.62</v>
      </c>
      <c r="AH283" s="131"/>
      <c r="AI283" s="131"/>
      <c r="AJ283" s="131"/>
      <c r="AK283" s="131"/>
      <c r="AL283" s="131"/>
      <c r="AM283" s="131"/>
      <c r="AN283" s="131"/>
      <c r="AO283" s="131"/>
      <c r="AP283" s="131"/>
      <c r="AQ283" s="131"/>
    </row>
    <row r="284" spans="31:43" x14ac:dyDescent="0.55000000000000004">
      <c r="AE284" s="38">
        <v>23559</v>
      </c>
      <c r="AF284" s="39">
        <v>697</v>
      </c>
      <c r="AG284" s="39">
        <v>2850.73</v>
      </c>
      <c r="AH284" s="131"/>
      <c r="AI284" s="131"/>
      <c r="AJ284" s="131"/>
      <c r="AK284" s="131"/>
      <c r="AL284" s="131"/>
      <c r="AM284" s="131"/>
      <c r="AN284" s="131"/>
      <c r="AO284" s="131"/>
      <c r="AP284" s="131"/>
      <c r="AQ284" s="131"/>
    </row>
    <row r="285" spans="31:43" x14ac:dyDescent="0.55000000000000004">
      <c r="AE285" s="38">
        <v>23590</v>
      </c>
      <c r="AF285" s="39">
        <v>729</v>
      </c>
      <c r="AG285" s="39">
        <v>3061.8</v>
      </c>
      <c r="AH285" s="131"/>
      <c r="AI285" s="131"/>
      <c r="AJ285" s="131"/>
      <c r="AK285" s="131"/>
      <c r="AL285" s="131"/>
      <c r="AM285" s="131"/>
      <c r="AN285" s="131"/>
      <c r="AO285" s="131"/>
      <c r="AP285" s="131"/>
      <c r="AQ285" s="131"/>
    </row>
    <row r="286" spans="31:43" x14ac:dyDescent="0.55000000000000004">
      <c r="AE286" s="38">
        <v>23621</v>
      </c>
      <c r="AF286" s="39">
        <v>332</v>
      </c>
      <c r="AG286" s="39">
        <v>1640.0800000000002</v>
      </c>
      <c r="AH286" s="131"/>
      <c r="AI286" s="131"/>
      <c r="AJ286" s="131"/>
      <c r="AK286" s="131"/>
      <c r="AL286" s="131"/>
      <c r="AM286" s="131"/>
      <c r="AN286" s="131"/>
      <c r="AO286" s="131"/>
      <c r="AP286" s="131"/>
      <c r="AQ286" s="131"/>
    </row>
    <row r="287" spans="31:43" x14ac:dyDescent="0.55000000000000004">
      <c r="AE287" s="38">
        <v>23651</v>
      </c>
      <c r="AF287" s="39">
        <v>332</v>
      </c>
      <c r="AG287" s="39">
        <v>1610.1999999999998</v>
      </c>
      <c r="AH287" s="131"/>
      <c r="AI287" s="131"/>
      <c r="AJ287" s="131"/>
      <c r="AK287" s="131"/>
      <c r="AL287" s="131"/>
      <c r="AM287" s="131"/>
      <c r="AN287" s="131"/>
      <c r="AO287" s="131"/>
      <c r="AP287" s="131"/>
      <c r="AQ287" s="131"/>
    </row>
    <row r="288" spans="31:43" x14ac:dyDescent="0.55000000000000004">
      <c r="AE288" s="38">
        <v>23682</v>
      </c>
      <c r="AF288" s="39">
        <v>-52891</v>
      </c>
      <c r="AG288" s="39" t="e">
        <v>#DIV/0!</v>
      </c>
      <c r="AH288" s="131"/>
      <c r="AI288" s="131"/>
      <c r="AJ288" s="131"/>
      <c r="AK288" s="131"/>
      <c r="AL288" s="131"/>
      <c r="AM288" s="131"/>
      <c r="AN288" s="131"/>
      <c r="AO288" s="131"/>
      <c r="AP288" s="131"/>
      <c r="AQ288" s="131"/>
    </row>
    <row r="289" spans="31:43" x14ac:dyDescent="0.55000000000000004">
      <c r="AE289" s="38">
        <v>23712</v>
      </c>
      <c r="AF289" s="39">
        <v>0</v>
      </c>
      <c r="AG289" s="39" t="e">
        <v>#DIV/0!</v>
      </c>
      <c r="AH289" s="131"/>
      <c r="AI289" s="131"/>
      <c r="AJ289" s="131"/>
      <c r="AK289" s="131"/>
      <c r="AL289" s="131"/>
      <c r="AM289" s="131"/>
      <c r="AN289" s="131"/>
      <c r="AO289" s="131"/>
      <c r="AP289" s="131"/>
      <c r="AQ289" s="131"/>
    </row>
    <row r="290" spans="31:43" x14ac:dyDescent="0.55000000000000004">
      <c r="AE290" s="45"/>
      <c r="AF290" s="46"/>
      <c r="AG290" s="46"/>
      <c r="AH290" s="131"/>
      <c r="AI290" s="131"/>
      <c r="AJ290" s="131"/>
      <c r="AK290" s="131"/>
      <c r="AL290" s="131"/>
      <c r="AM290" s="131"/>
      <c r="AN290" s="131"/>
      <c r="AO290" s="131"/>
      <c r="AP290" s="131"/>
      <c r="AQ290" s="131"/>
    </row>
    <row r="291" spans="31:43" x14ac:dyDescent="0.55000000000000004">
      <c r="AE291" s="45"/>
      <c r="AF291" s="46"/>
      <c r="AG291" s="46"/>
      <c r="AH291" s="131"/>
      <c r="AI291" s="131"/>
      <c r="AJ291" s="131"/>
      <c r="AK291" s="131"/>
      <c r="AL291" s="131"/>
      <c r="AM291" s="131"/>
      <c r="AN291" s="131"/>
      <c r="AO291" s="131"/>
      <c r="AP291" s="131"/>
      <c r="AQ291" s="131"/>
    </row>
    <row r="292" spans="31:43" x14ac:dyDescent="0.55000000000000004">
      <c r="AE292" s="36" t="s">
        <v>12</v>
      </c>
      <c r="AF292" s="129" t="s">
        <v>57</v>
      </c>
      <c r="AG292" s="40"/>
      <c r="AH292" s="131"/>
      <c r="AI292" s="131"/>
      <c r="AJ292" s="131"/>
      <c r="AK292" s="131"/>
      <c r="AL292" s="131"/>
      <c r="AM292" s="131"/>
      <c r="AN292" s="131"/>
      <c r="AO292" s="131"/>
      <c r="AP292" s="131"/>
      <c r="AQ292" s="131"/>
    </row>
    <row r="293" spans="31:43" ht="22.2" x14ac:dyDescent="0.55000000000000004">
      <c r="AE293" s="41"/>
      <c r="AF293" s="37" t="s">
        <v>14</v>
      </c>
      <c r="AG293" s="37" t="s">
        <v>13</v>
      </c>
      <c r="AH293" s="131"/>
      <c r="AI293" s="131"/>
      <c r="AJ293" s="131"/>
      <c r="AK293" s="131"/>
      <c r="AL293" s="131"/>
      <c r="AM293" s="131"/>
      <c r="AN293" s="131"/>
      <c r="AO293" s="131"/>
      <c r="AP293" s="131"/>
      <c r="AQ293" s="131"/>
    </row>
    <row r="294" spans="31:43" x14ac:dyDescent="0.55000000000000004">
      <c r="AE294" s="38">
        <v>23377</v>
      </c>
      <c r="AF294" s="39">
        <v>8826.24</v>
      </c>
      <c r="AG294" s="39">
        <v>32304.038400000001</v>
      </c>
      <c r="AH294" s="131"/>
      <c r="AI294" s="131"/>
      <c r="AJ294" s="131"/>
      <c r="AK294" s="131"/>
      <c r="AL294" s="131"/>
      <c r="AM294" s="131"/>
      <c r="AN294" s="131"/>
      <c r="AO294" s="131"/>
      <c r="AP294" s="131"/>
      <c r="AQ294" s="131"/>
    </row>
    <row r="295" spans="31:43" x14ac:dyDescent="0.55000000000000004">
      <c r="AE295" s="38">
        <v>23408</v>
      </c>
      <c r="AF295" s="39">
        <v>9789.1299999999992</v>
      </c>
      <c r="AG295" s="39">
        <v>36513.454899999997</v>
      </c>
      <c r="AH295" s="131"/>
      <c r="AI295" s="131"/>
      <c r="AJ295" s="131"/>
      <c r="AK295" s="131"/>
      <c r="AL295" s="131"/>
      <c r="AM295" s="131"/>
      <c r="AN295" s="131"/>
      <c r="AO295" s="131"/>
      <c r="AP295" s="131"/>
      <c r="AQ295" s="131"/>
    </row>
    <row r="296" spans="31:43" x14ac:dyDescent="0.55000000000000004">
      <c r="AE296" s="38">
        <v>23437</v>
      </c>
      <c r="AF296" s="39">
        <v>21148</v>
      </c>
      <c r="AG296" s="39">
        <v>84169.04</v>
      </c>
      <c r="AH296" s="131"/>
      <c r="AI296" s="131"/>
      <c r="AJ296" s="131"/>
      <c r="AK296" s="131"/>
      <c r="AL296" s="131"/>
      <c r="AM296" s="131"/>
      <c r="AN296" s="131"/>
      <c r="AO296" s="131"/>
      <c r="AP296" s="131"/>
      <c r="AQ296" s="131"/>
    </row>
    <row r="297" spans="31:43" x14ac:dyDescent="0.55000000000000004">
      <c r="AE297" s="38">
        <v>23468</v>
      </c>
      <c r="AF297" s="39">
        <v>23198.16</v>
      </c>
      <c r="AG297" s="39">
        <v>89080.934399999998</v>
      </c>
      <c r="AH297" s="131"/>
      <c r="AI297" s="131"/>
      <c r="AJ297" s="131"/>
      <c r="AK297" s="131"/>
      <c r="AL297" s="131"/>
      <c r="AM297" s="131"/>
      <c r="AN297" s="131"/>
      <c r="AO297" s="131"/>
      <c r="AP297" s="131"/>
      <c r="AQ297" s="131"/>
    </row>
    <row r="298" spans="31:43" x14ac:dyDescent="0.55000000000000004">
      <c r="AE298" s="38">
        <v>23498</v>
      </c>
      <c r="AF298" s="39">
        <v>13694.68</v>
      </c>
      <c r="AG298" s="39">
        <v>57791.549599999998</v>
      </c>
      <c r="AH298" s="131"/>
      <c r="AI298" s="131"/>
      <c r="AJ298" s="131"/>
      <c r="AK298" s="131"/>
      <c r="AL298" s="131"/>
      <c r="AM298" s="131"/>
      <c r="AN298" s="131"/>
      <c r="AO298" s="131"/>
      <c r="AP298" s="131"/>
      <c r="AQ298" s="131"/>
    </row>
    <row r="299" spans="31:43" x14ac:dyDescent="0.55000000000000004">
      <c r="AE299" s="38">
        <v>23529</v>
      </c>
      <c r="AF299" s="39">
        <v>15815.96</v>
      </c>
      <c r="AG299" s="39">
        <v>67375.989599999986</v>
      </c>
      <c r="AH299" s="131"/>
      <c r="AI299" s="131"/>
      <c r="AJ299" s="131"/>
      <c r="AK299" s="131"/>
      <c r="AL299" s="131"/>
      <c r="AM299" s="131"/>
      <c r="AN299" s="131"/>
      <c r="AO299" s="131"/>
      <c r="AP299" s="131"/>
      <c r="AQ299" s="131"/>
    </row>
    <row r="300" spans="31:43" x14ac:dyDescent="0.55000000000000004">
      <c r="AE300" s="38">
        <v>23559</v>
      </c>
      <c r="AF300" s="39">
        <v>12227.78</v>
      </c>
      <c r="AG300" s="39">
        <v>50011.620199999998</v>
      </c>
      <c r="AH300" s="131"/>
      <c r="AI300" s="131"/>
      <c r="AJ300" s="131"/>
      <c r="AK300" s="131"/>
      <c r="AL300" s="131"/>
      <c r="AM300" s="131"/>
      <c r="AN300" s="131"/>
      <c r="AO300" s="131"/>
      <c r="AP300" s="131"/>
      <c r="AQ300" s="131"/>
    </row>
    <row r="301" spans="31:43" x14ac:dyDescent="0.55000000000000004">
      <c r="AE301" s="38">
        <v>23590</v>
      </c>
      <c r="AF301" s="39">
        <v>11556.02</v>
      </c>
      <c r="AG301" s="39">
        <v>48535.284000000007</v>
      </c>
      <c r="AH301" s="131"/>
      <c r="AI301" s="131"/>
      <c r="AJ301" s="131"/>
      <c r="AK301" s="131"/>
      <c r="AL301" s="131"/>
      <c r="AM301" s="131"/>
      <c r="AN301" s="131"/>
      <c r="AO301" s="131"/>
      <c r="AP301" s="131"/>
      <c r="AQ301" s="131"/>
    </row>
    <row r="302" spans="31:43" x14ac:dyDescent="0.55000000000000004">
      <c r="AE302" s="38">
        <v>23621</v>
      </c>
      <c r="AF302" s="39">
        <v>20517.89</v>
      </c>
      <c r="AG302" s="39">
        <v>101358.3766</v>
      </c>
      <c r="AH302" s="131"/>
      <c r="AI302" s="131"/>
      <c r="AJ302" s="131"/>
      <c r="AK302" s="131"/>
      <c r="AL302" s="131"/>
      <c r="AM302" s="131"/>
      <c r="AN302" s="131"/>
      <c r="AO302" s="131"/>
      <c r="AP302" s="131"/>
      <c r="AQ302" s="131"/>
    </row>
    <row r="303" spans="31:43" x14ac:dyDescent="0.55000000000000004">
      <c r="AE303" s="38">
        <v>23651</v>
      </c>
      <c r="AF303" s="39">
        <v>18171.7</v>
      </c>
      <c r="AG303" s="39">
        <v>88132.744999999995</v>
      </c>
      <c r="AH303" s="131"/>
      <c r="AI303" s="131"/>
      <c r="AJ303" s="131"/>
      <c r="AK303" s="131"/>
      <c r="AL303" s="131"/>
      <c r="AM303" s="131"/>
      <c r="AN303" s="131"/>
      <c r="AO303" s="131"/>
      <c r="AP303" s="131"/>
      <c r="AQ303" s="131"/>
    </row>
    <row r="304" spans="31:43" x14ac:dyDescent="0.55000000000000004">
      <c r="AE304" s="38">
        <v>23682</v>
      </c>
      <c r="AF304" s="39">
        <v>0</v>
      </c>
      <c r="AG304" s="39" t="e">
        <v>#DIV/0!</v>
      </c>
      <c r="AH304" s="131"/>
      <c r="AI304" s="131"/>
      <c r="AJ304" s="131"/>
      <c r="AK304" s="131"/>
      <c r="AL304" s="131"/>
      <c r="AM304" s="131"/>
      <c r="AN304" s="131"/>
      <c r="AO304" s="131"/>
      <c r="AP304" s="131"/>
      <c r="AQ304" s="131"/>
    </row>
    <row r="305" spans="31:43" x14ac:dyDescent="0.55000000000000004">
      <c r="AE305" s="38">
        <v>23712</v>
      </c>
      <c r="AF305" s="39">
        <v>0</v>
      </c>
      <c r="AG305" s="39" t="e">
        <v>#DIV/0!</v>
      </c>
      <c r="AH305" s="131"/>
      <c r="AI305" s="131"/>
      <c r="AJ305" s="131"/>
      <c r="AK305" s="131"/>
      <c r="AL305" s="131"/>
      <c r="AM305" s="131"/>
      <c r="AN305" s="131"/>
      <c r="AO305" s="131"/>
      <c r="AP305" s="131"/>
      <c r="AQ305" s="131"/>
    </row>
    <row r="306" spans="31:43" x14ac:dyDescent="0.55000000000000004">
      <c r="AE306" s="45"/>
      <c r="AF306" s="46"/>
      <c r="AG306" s="46"/>
      <c r="AH306" s="131"/>
      <c r="AI306" s="131"/>
      <c r="AJ306" s="131"/>
      <c r="AK306" s="131"/>
      <c r="AL306" s="131"/>
      <c r="AM306" s="131"/>
      <c r="AN306" s="131"/>
      <c r="AO306" s="131"/>
      <c r="AP306" s="131"/>
      <c r="AQ306" s="131"/>
    </row>
    <row r="307" spans="31:43" x14ac:dyDescent="0.55000000000000004">
      <c r="AE307" s="45"/>
      <c r="AF307" s="46"/>
      <c r="AG307" s="46"/>
      <c r="AH307" s="131"/>
      <c r="AI307" s="131"/>
      <c r="AJ307" s="131"/>
      <c r="AK307" s="131"/>
      <c r="AL307" s="131"/>
      <c r="AM307" s="131"/>
      <c r="AN307" s="131"/>
      <c r="AO307" s="131"/>
      <c r="AP307" s="131"/>
      <c r="AQ307" s="131"/>
    </row>
    <row r="308" spans="31:43" x14ac:dyDescent="0.55000000000000004">
      <c r="AE308" s="36" t="s">
        <v>12</v>
      </c>
      <c r="AF308" s="129" t="s">
        <v>58</v>
      </c>
      <c r="AG308" s="40"/>
      <c r="AH308" s="131"/>
      <c r="AI308" s="131"/>
      <c r="AJ308" s="131"/>
      <c r="AK308" s="131"/>
      <c r="AL308" s="131"/>
      <c r="AM308" s="131"/>
      <c r="AN308" s="131"/>
      <c r="AO308" s="131"/>
      <c r="AP308" s="131"/>
      <c r="AQ308" s="131"/>
    </row>
    <row r="309" spans="31:43" ht="22.2" x14ac:dyDescent="0.55000000000000004">
      <c r="AE309" s="41"/>
      <c r="AF309" s="37" t="s">
        <v>14</v>
      </c>
      <c r="AG309" s="37" t="s">
        <v>13</v>
      </c>
      <c r="AH309" s="131"/>
      <c r="AI309" s="131"/>
      <c r="AJ309" s="131"/>
      <c r="AK309" s="131"/>
      <c r="AL309" s="131"/>
      <c r="AM309" s="131"/>
      <c r="AN309" s="131"/>
      <c r="AO309" s="131"/>
      <c r="AP309" s="131"/>
      <c r="AQ309" s="131"/>
    </row>
    <row r="310" spans="31:43" x14ac:dyDescent="0.55000000000000004">
      <c r="AE310" s="38">
        <v>23377</v>
      </c>
      <c r="AF310" s="39">
        <v>33121.449999999997</v>
      </c>
      <c r="AG310" s="39">
        <v>121107.68810531251</v>
      </c>
      <c r="AH310" s="131"/>
      <c r="AI310" s="131"/>
      <c r="AJ310" s="131"/>
      <c r="AK310" s="131"/>
      <c r="AL310" s="131"/>
      <c r="AM310" s="131"/>
      <c r="AN310" s="131"/>
      <c r="AO310" s="131"/>
      <c r="AP310" s="131"/>
      <c r="AQ310" s="131"/>
    </row>
    <row r="311" spans="31:43" x14ac:dyDescent="0.55000000000000004">
      <c r="AE311" s="38">
        <v>23408</v>
      </c>
      <c r="AF311" s="39">
        <v>31944.31</v>
      </c>
      <c r="AG311" s="39">
        <v>119240.43820448119</v>
      </c>
      <c r="AH311" s="131"/>
      <c r="AI311" s="131"/>
      <c r="AJ311" s="131"/>
      <c r="AK311" s="131"/>
      <c r="AL311" s="131"/>
      <c r="AM311" s="131"/>
      <c r="AN311" s="131"/>
      <c r="AO311" s="131"/>
      <c r="AP311" s="131"/>
      <c r="AQ311" s="131"/>
    </row>
    <row r="312" spans="31:43" x14ac:dyDescent="0.55000000000000004">
      <c r="AE312" s="38">
        <v>23437</v>
      </c>
      <c r="AF312" s="39">
        <v>46924.97</v>
      </c>
      <c r="AG312" s="39">
        <v>186951.0836741667</v>
      </c>
      <c r="AH312" s="131"/>
      <c r="AI312" s="131"/>
      <c r="AJ312" s="131"/>
      <c r="AK312" s="131"/>
      <c r="AL312" s="131"/>
      <c r="AM312" s="131"/>
      <c r="AN312" s="131"/>
      <c r="AO312" s="131"/>
      <c r="AP312" s="131"/>
      <c r="AQ312" s="131"/>
    </row>
    <row r="313" spans="31:43" x14ac:dyDescent="0.55000000000000004">
      <c r="AE313" s="38">
        <v>23468</v>
      </c>
      <c r="AF313" s="39">
        <v>38522.44</v>
      </c>
      <c r="AG313" s="39">
        <v>148014.2965235528</v>
      </c>
      <c r="AH313" s="131"/>
      <c r="AI313" s="131"/>
      <c r="AJ313" s="131"/>
      <c r="AK313" s="131"/>
      <c r="AL313" s="131"/>
      <c r="AM313" s="131"/>
      <c r="AN313" s="131"/>
      <c r="AO313" s="131"/>
      <c r="AP313" s="131"/>
      <c r="AQ313" s="131"/>
    </row>
    <row r="314" spans="31:43" x14ac:dyDescent="0.55000000000000004">
      <c r="AE314" s="38">
        <v>23498</v>
      </c>
      <c r="AF314" s="39">
        <v>42815.57</v>
      </c>
      <c r="AG314" s="39">
        <v>180686.21097776099</v>
      </c>
      <c r="AH314" s="131"/>
      <c r="AI314" s="131"/>
      <c r="AJ314" s="131"/>
      <c r="AK314" s="131"/>
      <c r="AL314" s="131"/>
      <c r="AM314" s="131"/>
      <c r="AN314" s="131"/>
      <c r="AO314" s="131"/>
      <c r="AP314" s="131"/>
      <c r="AQ314" s="131"/>
    </row>
    <row r="315" spans="31:43" x14ac:dyDescent="0.55000000000000004">
      <c r="AE315" s="38">
        <v>23529</v>
      </c>
      <c r="AF315" s="39">
        <v>43747.980000000032</v>
      </c>
      <c r="AG315" s="39">
        <v>186530.36900077554</v>
      </c>
      <c r="AH315" s="131"/>
      <c r="AI315" s="131"/>
      <c r="AJ315" s="131"/>
      <c r="AK315" s="131"/>
      <c r="AL315" s="131"/>
      <c r="AM315" s="131"/>
      <c r="AN315" s="131"/>
      <c r="AO315" s="131"/>
      <c r="AP315" s="131"/>
      <c r="AQ315" s="131"/>
    </row>
    <row r="316" spans="31:43" x14ac:dyDescent="0.55000000000000004">
      <c r="AE316" s="38">
        <v>23559</v>
      </c>
      <c r="AF316" s="39">
        <v>42914.819999999963</v>
      </c>
      <c r="AG316" s="39">
        <v>175590.50946818627</v>
      </c>
      <c r="AH316" s="131"/>
      <c r="AI316" s="131"/>
      <c r="AJ316" s="131"/>
      <c r="AK316" s="131"/>
      <c r="AL316" s="131"/>
      <c r="AM316" s="131"/>
      <c r="AN316" s="131"/>
      <c r="AO316" s="131"/>
      <c r="AP316" s="131"/>
      <c r="AQ316" s="131"/>
    </row>
    <row r="317" spans="31:43" x14ac:dyDescent="0.55000000000000004">
      <c r="AE317" s="38">
        <v>23590</v>
      </c>
      <c r="AF317" s="39">
        <v>46925.74</v>
      </c>
      <c r="AG317" s="39">
        <v>197199.02494984301</v>
      </c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</row>
    <row r="318" spans="31:43" x14ac:dyDescent="0.55000000000000004">
      <c r="AE318" s="38">
        <v>23621</v>
      </c>
      <c r="AF318" s="39">
        <v>44484.31</v>
      </c>
      <c r="AG318" s="39">
        <v>219696.22182804349</v>
      </c>
      <c r="AH318" s="131"/>
      <c r="AI318" s="131"/>
      <c r="AJ318" s="131"/>
      <c r="AK318" s="131"/>
      <c r="AL318" s="131"/>
      <c r="AM318" s="131"/>
      <c r="AN318" s="131"/>
      <c r="AO318" s="131"/>
      <c r="AP318" s="131"/>
      <c r="AQ318" s="131"/>
    </row>
    <row r="319" spans="31:43" x14ac:dyDescent="0.55000000000000004">
      <c r="AE319" s="38">
        <v>23651</v>
      </c>
      <c r="AF319" s="39">
        <v>42148.14</v>
      </c>
      <c r="AG319" s="39">
        <v>204495.02656861002</v>
      </c>
      <c r="AH319" s="131"/>
      <c r="AI319" s="131"/>
      <c r="AJ319" s="131"/>
      <c r="AK319" s="131"/>
      <c r="AL319" s="131"/>
      <c r="AM319" s="131"/>
      <c r="AN319" s="131"/>
      <c r="AO319" s="131"/>
      <c r="AP319" s="131"/>
      <c r="AQ319" s="131"/>
    </row>
    <row r="320" spans="31:43" x14ac:dyDescent="0.55000000000000004">
      <c r="AE320" s="38">
        <v>23682</v>
      </c>
      <c r="AF320" s="39" t="e">
        <v>#VALUE!</v>
      </c>
      <c r="AG320" s="39" t="e">
        <v>#DIV/0!</v>
      </c>
      <c r="AH320" s="131"/>
      <c r="AI320" s="131"/>
      <c r="AJ320" s="131"/>
      <c r="AK320" s="131"/>
      <c r="AL320" s="131"/>
      <c r="AM320" s="131"/>
      <c r="AN320" s="131"/>
      <c r="AO320" s="131"/>
      <c r="AP320" s="131"/>
      <c r="AQ320" s="131"/>
    </row>
    <row r="321" spans="31:43" x14ac:dyDescent="0.55000000000000004">
      <c r="AE321" s="38">
        <v>23712</v>
      </c>
      <c r="AF321" s="39">
        <v>0</v>
      </c>
      <c r="AG321" s="39" t="e">
        <v>#DIV/0!</v>
      </c>
      <c r="AH321" s="131"/>
      <c r="AI321" s="131"/>
      <c r="AJ321" s="131"/>
      <c r="AK321" s="131"/>
      <c r="AL321" s="131"/>
      <c r="AM321" s="131"/>
      <c r="AN321" s="131"/>
      <c r="AO321" s="131"/>
      <c r="AP321" s="131"/>
      <c r="AQ321" s="131"/>
    </row>
    <row r="322" spans="31:43" x14ac:dyDescent="0.55000000000000004">
      <c r="AE322" s="45"/>
      <c r="AF322" s="46"/>
      <c r="AG322" s="46"/>
      <c r="AH322" s="131"/>
      <c r="AI322" s="131"/>
      <c r="AJ322" s="131"/>
      <c r="AK322" s="131"/>
      <c r="AL322" s="131"/>
      <c r="AM322" s="131"/>
      <c r="AN322" s="131"/>
      <c r="AO322" s="131"/>
      <c r="AP322" s="131"/>
      <c r="AQ322" s="131"/>
    </row>
    <row r="323" spans="31:43" x14ac:dyDescent="0.55000000000000004">
      <c r="AE323" s="45"/>
      <c r="AF323" s="46"/>
      <c r="AG323" s="46"/>
      <c r="AH323" s="131"/>
      <c r="AI323" s="131"/>
      <c r="AJ323" s="131"/>
      <c r="AK323" s="131"/>
      <c r="AL323" s="131"/>
      <c r="AM323" s="131"/>
      <c r="AN323" s="131"/>
      <c r="AO323" s="131"/>
      <c r="AP323" s="131"/>
      <c r="AQ323" s="131"/>
    </row>
    <row r="324" spans="31:43" x14ac:dyDescent="0.55000000000000004">
      <c r="AE324" s="36" t="s">
        <v>12</v>
      </c>
      <c r="AF324" s="129" t="s">
        <v>59</v>
      </c>
      <c r="AG324" s="40"/>
      <c r="AH324" s="131"/>
      <c r="AI324" s="131"/>
      <c r="AJ324" s="131"/>
      <c r="AK324" s="131"/>
      <c r="AL324" s="131"/>
      <c r="AM324" s="131"/>
      <c r="AN324" s="131"/>
      <c r="AO324" s="131"/>
      <c r="AP324" s="131"/>
      <c r="AQ324" s="131"/>
    </row>
    <row r="325" spans="31:43" ht="22.2" x14ac:dyDescent="0.55000000000000004">
      <c r="AE325" s="41"/>
      <c r="AF325" s="37" t="s">
        <v>14</v>
      </c>
      <c r="AG325" s="37" t="s">
        <v>13</v>
      </c>
      <c r="AH325" s="131"/>
      <c r="AI325" s="131"/>
      <c r="AJ325" s="131"/>
      <c r="AK325" s="131"/>
      <c r="AL325" s="131"/>
      <c r="AM325" s="131"/>
      <c r="AN325" s="131"/>
      <c r="AO325" s="131"/>
      <c r="AP325" s="131"/>
      <c r="AQ325" s="131"/>
    </row>
    <row r="326" spans="31:43" x14ac:dyDescent="0.55000000000000004">
      <c r="AE326" s="38">
        <v>23377</v>
      </c>
      <c r="AF326" s="39">
        <v>8422</v>
      </c>
      <c r="AG326" s="39">
        <v>30805.013962500001</v>
      </c>
      <c r="AH326" s="131"/>
      <c r="AI326" s="131"/>
      <c r="AJ326" s="131"/>
      <c r="AK326" s="131"/>
      <c r="AL326" s="131"/>
      <c r="AM326" s="131"/>
      <c r="AN326" s="131"/>
      <c r="AO326" s="131"/>
      <c r="AP326" s="131"/>
      <c r="AQ326" s="131"/>
    </row>
    <row r="327" spans="31:43" x14ac:dyDescent="0.55000000000000004">
      <c r="AE327" s="38">
        <v>23408</v>
      </c>
      <c r="AF327" s="39">
        <v>6541</v>
      </c>
      <c r="AG327" s="39">
        <v>24411.628079999999</v>
      </c>
      <c r="AH327" s="131"/>
      <c r="AI327" s="131"/>
      <c r="AJ327" s="131"/>
      <c r="AK327" s="131"/>
      <c r="AL327" s="131"/>
      <c r="AM327" s="131"/>
      <c r="AN327" s="131"/>
      <c r="AO327" s="131"/>
      <c r="AP327" s="131"/>
      <c r="AQ327" s="131"/>
    </row>
    <row r="328" spans="31:43" x14ac:dyDescent="0.55000000000000004">
      <c r="AE328" s="38">
        <v>23437</v>
      </c>
      <c r="AF328" s="39">
        <v>8355</v>
      </c>
      <c r="AG328" s="39">
        <v>33277.9168832</v>
      </c>
      <c r="AH328" s="131"/>
      <c r="AI328" s="131"/>
      <c r="AJ328" s="131"/>
      <c r="AK328" s="131"/>
      <c r="AL328" s="131"/>
      <c r="AM328" s="131"/>
      <c r="AN328" s="131"/>
      <c r="AO328" s="131"/>
      <c r="AP328" s="131"/>
      <c r="AQ328" s="131"/>
    </row>
    <row r="329" spans="31:43" x14ac:dyDescent="0.55000000000000004">
      <c r="AE329" s="38">
        <v>23468</v>
      </c>
      <c r="AF329" s="39">
        <v>7740</v>
      </c>
      <c r="AG329" s="39">
        <v>29735.191776</v>
      </c>
      <c r="AH329" s="131"/>
      <c r="AI329" s="131"/>
      <c r="AJ329" s="131"/>
      <c r="AK329" s="131"/>
      <c r="AL329" s="131"/>
      <c r="AM329" s="131"/>
      <c r="AN329" s="131"/>
      <c r="AO329" s="131"/>
      <c r="AP329" s="131"/>
      <c r="AQ329" s="131"/>
    </row>
    <row r="330" spans="31:43" x14ac:dyDescent="0.55000000000000004">
      <c r="AE330" s="38">
        <v>23498</v>
      </c>
      <c r="AF330" s="39">
        <v>8351</v>
      </c>
      <c r="AG330" s="39">
        <v>35241.944943999995</v>
      </c>
      <c r="AH330" s="131"/>
      <c r="AI330" s="131"/>
      <c r="AJ330" s="131"/>
      <c r="AK330" s="131"/>
      <c r="AL330" s="131"/>
      <c r="AM330" s="131"/>
      <c r="AN330" s="131"/>
      <c r="AO330" s="131"/>
      <c r="AP330" s="131"/>
      <c r="AQ330" s="131"/>
    </row>
    <row r="331" spans="31:43" x14ac:dyDescent="0.55000000000000004">
      <c r="AE331" s="38">
        <v>23529</v>
      </c>
      <c r="AF331" s="39">
        <v>7701</v>
      </c>
      <c r="AG331" s="39">
        <v>32829.439220799999</v>
      </c>
      <c r="AH331" s="131"/>
      <c r="AI331" s="131"/>
      <c r="AJ331" s="131"/>
      <c r="AK331" s="131"/>
      <c r="AL331" s="131"/>
      <c r="AM331" s="131"/>
      <c r="AN331" s="131"/>
      <c r="AO331" s="131"/>
      <c r="AP331" s="131"/>
      <c r="AQ331" s="131"/>
    </row>
    <row r="332" spans="31:43" x14ac:dyDescent="0.55000000000000004">
      <c r="AE332" s="38">
        <v>23559</v>
      </c>
      <c r="AF332" s="39">
        <v>6853</v>
      </c>
      <c r="AG332" s="39">
        <v>28036.6928032</v>
      </c>
      <c r="AH332" s="131"/>
      <c r="AI332" s="131"/>
      <c r="AJ332" s="131"/>
      <c r="AK332" s="131"/>
      <c r="AL332" s="131"/>
      <c r="AM332" s="131"/>
      <c r="AN332" s="131"/>
      <c r="AO332" s="131"/>
      <c r="AP332" s="131"/>
      <c r="AQ332" s="131"/>
    </row>
    <row r="333" spans="31:43" x14ac:dyDescent="0.55000000000000004">
      <c r="AE333" s="38">
        <v>23590</v>
      </c>
      <c r="AF333" s="39">
        <v>7810</v>
      </c>
      <c r="AG333" s="39">
        <v>32816.133272000006</v>
      </c>
      <c r="AH333" s="131"/>
      <c r="AI333" s="131"/>
      <c r="AJ333" s="131"/>
      <c r="AK333" s="131"/>
      <c r="AL333" s="131"/>
      <c r="AM333" s="131"/>
      <c r="AN333" s="131"/>
      <c r="AO333" s="131"/>
      <c r="AP333" s="131"/>
      <c r="AQ333" s="131"/>
    </row>
    <row r="334" spans="31:43" x14ac:dyDescent="0.55000000000000004">
      <c r="AE334" s="38">
        <v>23621</v>
      </c>
      <c r="AF334" s="39">
        <v>9628</v>
      </c>
      <c r="AG334" s="39">
        <v>47551.511720000002</v>
      </c>
      <c r="AH334" s="131"/>
      <c r="AI334" s="131"/>
      <c r="AJ334" s="131"/>
      <c r="AK334" s="131"/>
      <c r="AL334" s="131"/>
      <c r="AM334" s="131"/>
      <c r="AN334" s="131"/>
      <c r="AO334" s="131"/>
      <c r="AP334" s="131"/>
      <c r="AQ334" s="131"/>
    </row>
    <row r="335" spans="31:43" x14ac:dyDescent="0.55000000000000004">
      <c r="AE335" s="38">
        <v>23651</v>
      </c>
      <c r="AF335" s="39">
        <v>6296</v>
      </c>
      <c r="AG335" s="39">
        <v>30546.817039999998</v>
      </c>
      <c r="AH335" s="131"/>
      <c r="AI335" s="131"/>
      <c r="AJ335" s="131"/>
      <c r="AK335" s="131"/>
      <c r="AL335" s="131"/>
      <c r="AM335" s="131"/>
      <c r="AN335" s="131"/>
      <c r="AO335" s="131"/>
      <c r="AP335" s="131"/>
      <c r="AQ335" s="131"/>
    </row>
    <row r="336" spans="31:43" x14ac:dyDescent="0.55000000000000004">
      <c r="AE336" s="38">
        <v>23682</v>
      </c>
      <c r="AF336" s="39">
        <v>-2434846</v>
      </c>
      <c r="AG336" s="39" t="e">
        <v>#DIV/0!</v>
      </c>
      <c r="AH336" s="131"/>
      <c r="AI336" s="131"/>
      <c r="AJ336" s="131"/>
      <c r="AK336" s="131"/>
      <c r="AL336" s="131"/>
      <c r="AM336" s="131"/>
      <c r="AN336" s="131"/>
      <c r="AO336" s="131"/>
      <c r="AP336" s="131"/>
      <c r="AQ336" s="131"/>
    </row>
    <row r="337" spans="31:43" x14ac:dyDescent="0.55000000000000004">
      <c r="AE337" s="38">
        <v>23712</v>
      </c>
      <c r="AF337" s="39">
        <v>0</v>
      </c>
      <c r="AG337" s="39" t="e">
        <v>#DIV/0!</v>
      </c>
      <c r="AH337" s="131"/>
      <c r="AI337" s="131"/>
      <c r="AJ337" s="131"/>
      <c r="AK337" s="131"/>
      <c r="AL337" s="131"/>
      <c r="AM337" s="131"/>
      <c r="AN337" s="131"/>
      <c r="AO337" s="131"/>
      <c r="AP337" s="131"/>
      <c r="AQ337" s="131"/>
    </row>
    <row r="338" spans="31:43" x14ac:dyDescent="0.55000000000000004">
      <c r="AE338" s="45"/>
      <c r="AF338" s="46"/>
      <c r="AG338" s="46"/>
      <c r="AH338" s="131"/>
      <c r="AI338" s="131"/>
      <c r="AJ338" s="131"/>
      <c r="AK338" s="131"/>
      <c r="AL338" s="131"/>
      <c r="AM338" s="131"/>
      <c r="AN338" s="131"/>
      <c r="AO338" s="131"/>
      <c r="AP338" s="131"/>
      <c r="AQ338" s="131"/>
    </row>
    <row r="339" spans="31:43" x14ac:dyDescent="0.55000000000000004">
      <c r="AE339" s="45"/>
      <c r="AF339" s="46"/>
      <c r="AG339" s="46"/>
      <c r="AH339" s="131"/>
      <c r="AI339" s="131"/>
      <c r="AJ339" s="131"/>
      <c r="AK339" s="131"/>
      <c r="AL339" s="131"/>
      <c r="AM339" s="131"/>
      <c r="AN339" s="131"/>
      <c r="AO339" s="131"/>
      <c r="AP339" s="131"/>
      <c r="AQ339" s="131"/>
    </row>
    <row r="340" spans="31:43" x14ac:dyDescent="0.55000000000000004">
      <c r="AE340" s="36" t="s">
        <v>12</v>
      </c>
      <c r="AF340" s="129" t="s">
        <v>77</v>
      </c>
      <c r="AG340" s="40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</row>
    <row r="341" spans="31:43" ht="22.2" x14ac:dyDescent="0.55000000000000004">
      <c r="AE341" s="41"/>
      <c r="AF341" s="37" t="s">
        <v>14</v>
      </c>
      <c r="AG341" s="37" t="s">
        <v>13</v>
      </c>
      <c r="AH341" s="131"/>
      <c r="AI341" s="131"/>
      <c r="AJ341" s="131"/>
      <c r="AK341" s="131"/>
      <c r="AL341" s="131"/>
      <c r="AM341" s="131"/>
      <c r="AN341" s="131"/>
      <c r="AO341" s="131"/>
      <c r="AP341" s="131"/>
      <c r="AQ341" s="131"/>
    </row>
    <row r="342" spans="31:43" x14ac:dyDescent="0.55000000000000004">
      <c r="AE342" s="38">
        <v>23377</v>
      </c>
      <c r="AF342" s="39">
        <v>279</v>
      </c>
      <c r="AG342" s="39">
        <v>1021.14</v>
      </c>
      <c r="AH342" s="131"/>
      <c r="AI342" s="131"/>
      <c r="AJ342" s="131"/>
      <c r="AK342" s="131"/>
      <c r="AL342" s="131"/>
      <c r="AM342" s="131"/>
      <c r="AN342" s="131"/>
      <c r="AO342" s="131"/>
      <c r="AP342" s="131"/>
      <c r="AQ342" s="131"/>
    </row>
    <row r="343" spans="31:43" x14ac:dyDescent="0.55000000000000004">
      <c r="AE343" s="38">
        <v>23408</v>
      </c>
      <c r="AF343" s="39">
        <v>211</v>
      </c>
      <c r="AG343" s="39">
        <v>787.03</v>
      </c>
      <c r="AH343" s="131"/>
      <c r="AI343" s="131"/>
      <c r="AJ343" s="131"/>
      <c r="AK343" s="131"/>
      <c r="AL343" s="131"/>
      <c r="AM343" s="131"/>
      <c r="AN343" s="131"/>
      <c r="AO343" s="131"/>
      <c r="AP343" s="131"/>
      <c r="AQ343" s="131"/>
    </row>
    <row r="344" spans="31:43" x14ac:dyDescent="0.55000000000000004">
      <c r="AE344" s="38">
        <v>23437</v>
      </c>
      <c r="AF344" s="39">
        <v>360</v>
      </c>
      <c r="AG344" s="39">
        <v>1432.8</v>
      </c>
      <c r="AH344" s="131"/>
      <c r="AI344" s="131"/>
      <c r="AJ344" s="131"/>
      <c r="AK344" s="131"/>
      <c r="AL344" s="131"/>
      <c r="AM344" s="131"/>
      <c r="AN344" s="131"/>
      <c r="AO344" s="131"/>
      <c r="AP344" s="131"/>
      <c r="AQ344" s="131"/>
    </row>
    <row r="345" spans="31:43" x14ac:dyDescent="0.55000000000000004">
      <c r="AE345" s="38">
        <v>23468</v>
      </c>
      <c r="AF345" s="39">
        <v>876</v>
      </c>
      <c r="AG345" s="39">
        <v>3363.8399999999997</v>
      </c>
      <c r="AH345" s="131"/>
      <c r="AI345" s="131"/>
      <c r="AJ345" s="131"/>
      <c r="AK345" s="131"/>
      <c r="AL345" s="131"/>
      <c r="AM345" s="131"/>
      <c r="AN345" s="131"/>
      <c r="AO345" s="131"/>
      <c r="AP345" s="131"/>
      <c r="AQ345" s="131"/>
    </row>
    <row r="346" spans="31:43" x14ac:dyDescent="0.55000000000000004">
      <c r="AE346" s="38">
        <v>23498</v>
      </c>
      <c r="AF346" s="39">
        <v>1209</v>
      </c>
      <c r="AG346" s="39">
        <v>5101.9799999999996</v>
      </c>
      <c r="AH346" s="131"/>
      <c r="AI346" s="131"/>
      <c r="AJ346" s="131"/>
      <c r="AK346" s="131"/>
      <c r="AL346" s="131"/>
      <c r="AM346" s="131"/>
      <c r="AN346" s="131"/>
      <c r="AO346" s="131"/>
      <c r="AP346" s="131"/>
      <c r="AQ346" s="131"/>
    </row>
    <row r="347" spans="31:43" x14ac:dyDescent="0.55000000000000004">
      <c r="AE347" s="38">
        <v>23529</v>
      </c>
      <c r="AF347" s="39">
        <v>1288</v>
      </c>
      <c r="AG347" s="39">
        <v>5486.88</v>
      </c>
      <c r="AH347" s="131"/>
      <c r="AI347" s="131"/>
      <c r="AJ347" s="131"/>
      <c r="AK347" s="131"/>
      <c r="AL347" s="131"/>
      <c r="AM347" s="131"/>
      <c r="AN347" s="131"/>
      <c r="AO347" s="131"/>
      <c r="AP347" s="131"/>
      <c r="AQ347" s="131"/>
    </row>
    <row r="348" spans="31:43" x14ac:dyDescent="0.55000000000000004">
      <c r="AE348" s="38">
        <v>23559</v>
      </c>
      <c r="AF348" s="39">
        <v>978</v>
      </c>
      <c r="AG348" s="39">
        <v>4000.02</v>
      </c>
      <c r="AH348" s="131"/>
      <c r="AI348" s="131"/>
      <c r="AJ348" s="131"/>
      <c r="AK348" s="131"/>
      <c r="AL348" s="131"/>
      <c r="AM348" s="131"/>
      <c r="AN348" s="131"/>
      <c r="AO348" s="131"/>
      <c r="AP348" s="131"/>
      <c r="AQ348" s="131"/>
    </row>
    <row r="349" spans="31:43" x14ac:dyDescent="0.55000000000000004">
      <c r="AE349" s="38">
        <v>23590</v>
      </c>
      <c r="AF349" s="39">
        <v>1343</v>
      </c>
      <c r="AG349" s="39">
        <v>5640.6</v>
      </c>
      <c r="AH349" s="131"/>
      <c r="AI349" s="131"/>
      <c r="AJ349" s="131"/>
      <c r="AK349" s="131"/>
      <c r="AL349" s="131"/>
      <c r="AM349" s="131"/>
      <c r="AN349" s="131"/>
      <c r="AO349" s="131"/>
      <c r="AP349" s="131"/>
      <c r="AQ349" s="131"/>
    </row>
    <row r="350" spans="31:43" x14ac:dyDescent="0.55000000000000004">
      <c r="AE350" s="38">
        <v>23621</v>
      </c>
      <c r="AF350" s="39">
        <v>844</v>
      </c>
      <c r="AG350" s="39">
        <v>4169.3600000000006</v>
      </c>
      <c r="AH350" s="131"/>
      <c r="AI350" s="131"/>
      <c r="AJ350" s="131"/>
      <c r="AK350" s="131"/>
      <c r="AL350" s="131"/>
      <c r="AM350" s="131"/>
      <c r="AN350" s="131"/>
      <c r="AO350" s="131"/>
      <c r="AP350" s="131"/>
      <c r="AQ350" s="131"/>
    </row>
    <row r="351" spans="31:43" x14ac:dyDescent="0.55000000000000004">
      <c r="AE351" s="38">
        <v>23651</v>
      </c>
      <c r="AF351" s="39">
        <v>711</v>
      </c>
      <c r="AG351" s="39">
        <v>3448.35</v>
      </c>
      <c r="AH351" s="131"/>
      <c r="AI351" s="131"/>
      <c r="AJ351" s="131"/>
      <c r="AK351" s="131"/>
      <c r="AL351" s="131"/>
      <c r="AM351" s="131"/>
      <c r="AN351" s="131"/>
      <c r="AO351" s="131"/>
      <c r="AP351" s="131"/>
      <c r="AQ351" s="131"/>
    </row>
    <row r="352" spans="31:43" x14ac:dyDescent="0.55000000000000004">
      <c r="AE352" s="38">
        <v>23682</v>
      </c>
      <c r="AF352" s="39">
        <v>-8318</v>
      </c>
      <c r="AG352" s="39" t="e">
        <v>#DIV/0!</v>
      </c>
      <c r="AH352" s="131"/>
      <c r="AI352" s="131"/>
      <c r="AJ352" s="131"/>
      <c r="AK352" s="131"/>
      <c r="AL352" s="131"/>
      <c r="AM352" s="131"/>
      <c r="AN352" s="131"/>
      <c r="AO352" s="131"/>
      <c r="AP352" s="131"/>
      <c r="AQ352" s="131"/>
    </row>
    <row r="353" spans="31:43" x14ac:dyDescent="0.55000000000000004">
      <c r="AE353" s="38">
        <v>23712</v>
      </c>
      <c r="AF353" s="39">
        <v>0</v>
      </c>
      <c r="AG353" s="39" t="e">
        <v>#DIV/0!</v>
      </c>
      <c r="AH353" s="131"/>
      <c r="AI353" s="131"/>
      <c r="AJ353" s="131"/>
      <c r="AK353" s="131"/>
      <c r="AL353" s="131"/>
      <c r="AM353" s="131"/>
      <c r="AN353" s="131"/>
      <c r="AO353" s="131"/>
      <c r="AP353" s="131"/>
      <c r="AQ353" s="131"/>
    </row>
    <row r="354" spans="31:43" x14ac:dyDescent="0.55000000000000004">
      <c r="AE354" s="131"/>
      <c r="AF354" s="131"/>
      <c r="AG354" s="131"/>
      <c r="AH354" s="131"/>
      <c r="AI354" s="131"/>
      <c r="AJ354" s="131"/>
      <c r="AK354" s="131"/>
      <c r="AL354" s="131"/>
      <c r="AM354" s="131"/>
      <c r="AN354" s="131"/>
      <c r="AO354" s="131"/>
      <c r="AP354" s="131"/>
      <c r="AQ354" s="131"/>
    </row>
    <row r="355" spans="31:43" x14ac:dyDescent="0.55000000000000004">
      <c r="AE355" s="131"/>
      <c r="AF355" s="131"/>
      <c r="AG355" s="131"/>
      <c r="AH355" s="131"/>
      <c r="AI355" s="131"/>
      <c r="AJ355" s="131"/>
      <c r="AK355" s="131"/>
      <c r="AL355" s="131"/>
      <c r="AM355" s="131"/>
      <c r="AN355" s="131"/>
      <c r="AO355" s="131"/>
      <c r="AP355" s="131"/>
      <c r="AQ355" s="131"/>
    </row>
    <row r="356" spans="31:43" x14ac:dyDescent="0.55000000000000004">
      <c r="AE356" s="36" t="s">
        <v>12</v>
      </c>
      <c r="AF356" s="129" t="s">
        <v>5</v>
      </c>
      <c r="AG356" s="40"/>
      <c r="AH356" s="131"/>
      <c r="AI356" s="131"/>
      <c r="AJ356" s="131"/>
      <c r="AK356" s="131"/>
      <c r="AL356" s="131"/>
      <c r="AM356" s="131"/>
      <c r="AN356" s="131"/>
      <c r="AO356" s="131"/>
      <c r="AP356" s="131"/>
      <c r="AQ356" s="131"/>
    </row>
    <row r="357" spans="31:43" ht="22.2" x14ac:dyDescent="0.55000000000000004">
      <c r="AE357" s="41"/>
      <c r="AF357" s="37" t="s">
        <v>14</v>
      </c>
      <c r="AG357" s="37" t="s">
        <v>13</v>
      </c>
      <c r="AH357" s="131"/>
      <c r="AI357" s="131"/>
      <c r="AJ357" s="131"/>
      <c r="AK357" s="131"/>
      <c r="AL357" s="131"/>
      <c r="AM357" s="131"/>
      <c r="AN357" s="131"/>
      <c r="AO357" s="131"/>
      <c r="AP357" s="131"/>
      <c r="AQ357" s="131"/>
    </row>
    <row r="358" spans="31:43" x14ac:dyDescent="0.55000000000000004">
      <c r="AE358" s="38">
        <v>23377</v>
      </c>
      <c r="AF358" s="39">
        <v>8440</v>
      </c>
      <c r="AG358" s="39">
        <v>31930.11</v>
      </c>
      <c r="AH358" s="131"/>
      <c r="AI358" s="131"/>
      <c r="AJ358" s="131"/>
      <c r="AK358" s="131"/>
      <c r="AL358" s="131"/>
      <c r="AM358" s="131"/>
      <c r="AN358" s="131"/>
      <c r="AO358" s="131"/>
      <c r="AP358" s="131"/>
      <c r="AQ358" s="131"/>
    </row>
    <row r="359" spans="31:43" x14ac:dyDescent="0.55000000000000004">
      <c r="AE359" s="38">
        <v>23408</v>
      </c>
      <c r="AF359" s="39">
        <v>7380</v>
      </c>
      <c r="AG359" s="39">
        <v>29103.02</v>
      </c>
      <c r="AH359" s="131"/>
      <c r="AI359" s="131"/>
      <c r="AJ359" s="131"/>
      <c r="AK359" s="131"/>
      <c r="AL359" s="131"/>
      <c r="AM359" s="131"/>
      <c r="AN359" s="131"/>
      <c r="AO359" s="131"/>
      <c r="AP359" s="131"/>
      <c r="AQ359" s="131"/>
    </row>
    <row r="360" spans="31:43" x14ac:dyDescent="0.55000000000000004">
      <c r="AE360" s="38">
        <v>23437</v>
      </c>
      <c r="AF360" s="39">
        <v>7820</v>
      </c>
      <c r="AG360" s="39">
        <v>31815.8</v>
      </c>
      <c r="AH360" s="131"/>
      <c r="AI360" s="131"/>
      <c r="AJ360" s="131"/>
      <c r="AK360" s="131"/>
      <c r="AL360" s="131"/>
      <c r="AM360" s="131"/>
      <c r="AN360" s="131"/>
      <c r="AO360" s="131"/>
      <c r="AP360" s="131"/>
      <c r="AQ360" s="131"/>
    </row>
    <row r="361" spans="31:43" x14ac:dyDescent="0.55000000000000004">
      <c r="AE361" s="38">
        <v>23468</v>
      </c>
      <c r="AF361" s="39">
        <v>7300</v>
      </c>
      <c r="AG361" s="39">
        <v>32129.13</v>
      </c>
      <c r="AH361" s="131"/>
      <c r="AI361" s="131"/>
      <c r="AJ361" s="131"/>
      <c r="AK361" s="131"/>
      <c r="AL361" s="131"/>
      <c r="AM361" s="131"/>
      <c r="AN361" s="131"/>
      <c r="AO361" s="131"/>
      <c r="AP361" s="131"/>
      <c r="AQ361" s="131"/>
    </row>
    <row r="362" spans="31:43" x14ac:dyDescent="0.55000000000000004">
      <c r="AE362" s="38">
        <v>23498</v>
      </c>
      <c r="AF362" s="39">
        <v>7820</v>
      </c>
      <c r="AG362" s="39">
        <v>34062.410000000003</v>
      </c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</row>
    <row r="363" spans="31:43" x14ac:dyDescent="0.55000000000000004">
      <c r="AE363" s="38">
        <v>23529</v>
      </c>
      <c r="AF363" s="39">
        <v>9260</v>
      </c>
      <c r="AG363" s="39">
        <v>42261.120000000003</v>
      </c>
      <c r="AH363" s="131"/>
      <c r="AI363" s="131"/>
      <c r="AJ363" s="131"/>
      <c r="AK363" s="131"/>
      <c r="AL363" s="131"/>
      <c r="AM363" s="131"/>
      <c r="AN363" s="131"/>
      <c r="AO363" s="131"/>
      <c r="AP363" s="131"/>
      <c r="AQ363" s="131"/>
    </row>
    <row r="364" spans="31:43" x14ac:dyDescent="0.55000000000000004">
      <c r="AE364" s="38">
        <v>23559</v>
      </c>
      <c r="AF364" s="39">
        <v>9760</v>
      </c>
      <c r="AG364" s="39">
        <v>43929.42</v>
      </c>
      <c r="AH364" s="131"/>
      <c r="AI364" s="131"/>
      <c r="AJ364" s="131"/>
      <c r="AK364" s="131"/>
      <c r="AL364" s="131"/>
      <c r="AM364" s="131"/>
      <c r="AN364" s="131"/>
      <c r="AO364" s="131"/>
      <c r="AP364" s="131"/>
      <c r="AQ364" s="131"/>
    </row>
    <row r="365" spans="31:43" x14ac:dyDescent="0.55000000000000004">
      <c r="AE365" s="38">
        <v>23590</v>
      </c>
      <c r="AF365" s="39">
        <v>8880</v>
      </c>
      <c r="AG365" s="39">
        <v>44467.4</v>
      </c>
      <c r="AH365" s="131"/>
      <c r="AI365" s="131"/>
      <c r="AJ365" s="131"/>
      <c r="AK365" s="131"/>
      <c r="AL365" s="131"/>
      <c r="AM365" s="131"/>
      <c r="AN365" s="131"/>
      <c r="AO365" s="131"/>
      <c r="AP365" s="131"/>
      <c r="AQ365" s="131"/>
    </row>
    <row r="366" spans="31:43" x14ac:dyDescent="0.55000000000000004">
      <c r="AE366" s="38">
        <v>23621</v>
      </c>
      <c r="AF366" s="39">
        <v>9040</v>
      </c>
      <c r="AG366" s="39">
        <v>48698.13</v>
      </c>
      <c r="AH366" s="131"/>
      <c r="AI366" s="131"/>
      <c r="AJ366" s="131"/>
      <c r="AK366" s="131"/>
      <c r="AL366" s="131"/>
      <c r="AM366" s="131"/>
      <c r="AN366" s="131"/>
      <c r="AO366" s="131"/>
      <c r="AP366" s="131"/>
      <c r="AQ366" s="131"/>
    </row>
    <row r="367" spans="31:43" x14ac:dyDescent="0.55000000000000004">
      <c r="AE367" s="38">
        <v>23651</v>
      </c>
      <c r="AF367" s="39">
        <v>8600</v>
      </c>
      <c r="AG367" s="39">
        <v>46138</v>
      </c>
      <c r="AH367" s="131"/>
      <c r="AI367" s="131"/>
      <c r="AJ367" s="131"/>
      <c r="AK367" s="131"/>
      <c r="AL367" s="131"/>
      <c r="AM367" s="131"/>
      <c r="AN367" s="131"/>
      <c r="AO367" s="131"/>
      <c r="AP367" s="131"/>
      <c r="AQ367" s="131"/>
    </row>
    <row r="368" spans="31:43" x14ac:dyDescent="0.55000000000000004">
      <c r="AE368" s="38">
        <v>23682</v>
      </c>
      <c r="AF368" s="39">
        <v>0</v>
      </c>
      <c r="AG368" s="39">
        <v>0</v>
      </c>
      <c r="AH368" s="131"/>
      <c r="AI368" s="131"/>
      <c r="AJ368" s="131"/>
      <c r="AK368" s="131"/>
      <c r="AL368" s="131"/>
      <c r="AM368" s="131"/>
      <c r="AN368" s="131"/>
      <c r="AO368" s="131"/>
      <c r="AP368" s="131"/>
      <c r="AQ368" s="131"/>
    </row>
    <row r="369" spans="31:43" x14ac:dyDescent="0.55000000000000004">
      <c r="AE369" s="38">
        <v>23712</v>
      </c>
      <c r="AF369" s="39">
        <v>0</v>
      </c>
      <c r="AG369" s="39">
        <v>0</v>
      </c>
      <c r="AH369" s="131"/>
      <c r="AI369" s="131"/>
      <c r="AJ369" s="131"/>
      <c r="AK369" s="131"/>
      <c r="AL369" s="131"/>
      <c r="AM369" s="131"/>
      <c r="AN369" s="131"/>
      <c r="AO369" s="131"/>
      <c r="AP369" s="131"/>
      <c r="AQ369" s="131"/>
    </row>
    <row r="370" spans="31:43" x14ac:dyDescent="0.55000000000000004">
      <c r="AE370" s="131"/>
      <c r="AF370" s="131"/>
      <c r="AG370" s="131"/>
      <c r="AH370" s="131"/>
      <c r="AI370" s="131"/>
      <c r="AJ370" s="131"/>
      <c r="AK370" s="131"/>
      <c r="AL370" s="131"/>
      <c r="AM370" s="131"/>
      <c r="AN370" s="131"/>
      <c r="AO370" s="131"/>
      <c r="AP370" s="131"/>
      <c r="AQ370" s="131"/>
    </row>
    <row r="371" spans="31:43" x14ac:dyDescent="0.55000000000000004">
      <c r="AE371" s="131"/>
      <c r="AF371" s="131"/>
      <c r="AG371" s="131"/>
      <c r="AH371" s="131"/>
      <c r="AI371" s="131"/>
      <c r="AJ371" s="131"/>
      <c r="AK371" s="131"/>
      <c r="AL371" s="131"/>
      <c r="AM371" s="131"/>
      <c r="AN371" s="131"/>
      <c r="AO371" s="131"/>
      <c r="AP371" s="131"/>
      <c r="AQ371" s="131"/>
    </row>
    <row r="372" spans="31:43" x14ac:dyDescent="0.55000000000000004">
      <c r="AE372" s="36" t="s">
        <v>12</v>
      </c>
      <c r="AF372" s="129" t="s">
        <v>6</v>
      </c>
      <c r="AG372" s="40"/>
      <c r="AH372" s="131"/>
      <c r="AI372" s="131"/>
      <c r="AJ372" s="131"/>
      <c r="AK372" s="131"/>
      <c r="AL372" s="131"/>
      <c r="AM372" s="131"/>
      <c r="AN372" s="131"/>
      <c r="AO372" s="131"/>
      <c r="AP372" s="131"/>
      <c r="AQ372" s="131"/>
    </row>
    <row r="373" spans="31:43" ht="22.2" x14ac:dyDescent="0.55000000000000004">
      <c r="AE373" s="41"/>
      <c r="AF373" s="37" t="s">
        <v>14</v>
      </c>
      <c r="AG373" s="37" t="s">
        <v>13</v>
      </c>
      <c r="AH373" s="131"/>
      <c r="AI373" s="131"/>
      <c r="AJ373" s="131"/>
      <c r="AK373" s="131"/>
      <c r="AL373" s="131"/>
      <c r="AM373" s="131"/>
      <c r="AN373" s="131"/>
      <c r="AO373" s="131"/>
      <c r="AP373" s="131"/>
      <c r="AQ373" s="131"/>
    </row>
    <row r="374" spans="31:43" x14ac:dyDescent="0.55000000000000004">
      <c r="AE374" s="38">
        <v>23377</v>
      </c>
      <c r="AF374" s="39">
        <v>1791.5</v>
      </c>
      <c r="AG374" s="39">
        <v>7853.15</v>
      </c>
      <c r="AH374" s="131"/>
      <c r="AI374" s="131"/>
      <c r="AJ374" s="131"/>
      <c r="AK374" s="131"/>
      <c r="AL374" s="131"/>
      <c r="AM374" s="131"/>
      <c r="AN374" s="131"/>
      <c r="AO374" s="131"/>
      <c r="AP374" s="131"/>
      <c r="AQ374" s="131"/>
    </row>
    <row r="375" spans="31:43" x14ac:dyDescent="0.55000000000000004">
      <c r="AE375" s="38">
        <v>23408</v>
      </c>
      <c r="AF375" s="39">
        <v>1521.99</v>
      </c>
      <c r="AG375" s="39">
        <v>6722.01</v>
      </c>
      <c r="AH375" s="131"/>
      <c r="AI375" s="131"/>
      <c r="AJ375" s="131"/>
      <c r="AK375" s="131"/>
      <c r="AL375" s="131"/>
      <c r="AM375" s="131"/>
      <c r="AN375" s="131"/>
      <c r="AO375" s="131"/>
      <c r="AP375" s="131"/>
      <c r="AQ375" s="131"/>
    </row>
    <row r="376" spans="31:43" x14ac:dyDescent="0.55000000000000004">
      <c r="AE376" s="38">
        <v>23437</v>
      </c>
      <c r="AF376" s="39">
        <v>1683.49</v>
      </c>
      <c r="AG376" s="39">
        <v>7399.84</v>
      </c>
      <c r="AH376" s="131"/>
      <c r="AI376" s="131"/>
      <c r="AJ376" s="131"/>
      <c r="AK376" s="131"/>
      <c r="AL376" s="131"/>
      <c r="AM376" s="131"/>
      <c r="AN376" s="131"/>
      <c r="AO376" s="131"/>
      <c r="AP376" s="131"/>
      <c r="AQ376" s="131"/>
    </row>
    <row r="377" spans="31:43" x14ac:dyDescent="0.55000000000000004">
      <c r="AE377" s="38">
        <v>23468</v>
      </c>
      <c r="AF377" s="39">
        <v>1812.01</v>
      </c>
      <c r="AG377" s="39">
        <v>7939.24</v>
      </c>
      <c r="AH377" s="131"/>
      <c r="AI377" s="131"/>
      <c r="AJ377" s="131"/>
      <c r="AK377" s="131"/>
      <c r="AL377" s="131"/>
      <c r="AM377" s="131"/>
      <c r="AN377" s="131"/>
      <c r="AO377" s="131"/>
      <c r="AP377" s="131"/>
      <c r="AQ377" s="131"/>
    </row>
    <row r="378" spans="31:43" x14ac:dyDescent="0.55000000000000004">
      <c r="AE378" s="38">
        <v>23498</v>
      </c>
      <c r="AF378" s="39">
        <v>1758.99</v>
      </c>
      <c r="AG378" s="39">
        <v>8156.75</v>
      </c>
      <c r="AH378" s="131"/>
      <c r="AI378" s="131"/>
      <c r="AJ378" s="131"/>
      <c r="AK378" s="131"/>
      <c r="AL378" s="131"/>
      <c r="AM378" s="131"/>
      <c r="AN378" s="131"/>
      <c r="AO378" s="131"/>
      <c r="AP378" s="131"/>
      <c r="AQ378" s="131"/>
    </row>
    <row r="379" spans="31:43" x14ac:dyDescent="0.55000000000000004">
      <c r="AE379" s="38">
        <v>23529</v>
      </c>
      <c r="AF379" s="39">
        <v>1909.01</v>
      </c>
      <c r="AG379" s="39">
        <v>8823.92</v>
      </c>
      <c r="AH379" s="131"/>
      <c r="AI379" s="131"/>
      <c r="AJ379" s="131"/>
      <c r="AK379" s="131"/>
      <c r="AL379" s="131"/>
      <c r="AM379" s="131"/>
      <c r="AN379" s="131"/>
      <c r="AO379" s="131"/>
      <c r="AP379" s="131"/>
      <c r="AQ379" s="131"/>
    </row>
    <row r="380" spans="31:43" x14ac:dyDescent="0.55000000000000004">
      <c r="AE380" s="38">
        <v>23559</v>
      </c>
      <c r="AF380" s="39">
        <v>2114.5</v>
      </c>
      <c r="AG380" s="39">
        <v>9737.7800000000007</v>
      </c>
      <c r="AH380" s="131"/>
      <c r="AI380" s="131"/>
      <c r="AJ380" s="131"/>
      <c r="AK380" s="131"/>
      <c r="AL380" s="131"/>
      <c r="AM380" s="131"/>
      <c r="AN380" s="131"/>
      <c r="AO380" s="131"/>
      <c r="AP380" s="131"/>
      <c r="AQ380" s="131"/>
    </row>
    <row r="381" spans="31:43" x14ac:dyDescent="0.55000000000000004">
      <c r="AE381" s="38">
        <v>23590</v>
      </c>
      <c r="AF381" s="39">
        <v>2153.5</v>
      </c>
      <c r="AG381" s="39">
        <v>9911.23</v>
      </c>
      <c r="AH381" s="131"/>
      <c r="AI381" s="131"/>
      <c r="AJ381" s="131"/>
      <c r="AK381" s="131"/>
      <c r="AL381" s="131"/>
      <c r="AM381" s="131"/>
      <c r="AN381" s="131"/>
      <c r="AO381" s="131"/>
      <c r="AP381" s="131"/>
      <c r="AQ381" s="131"/>
    </row>
    <row r="382" spans="31:43" x14ac:dyDescent="0.55000000000000004">
      <c r="AE382" s="38">
        <v>23621</v>
      </c>
      <c r="AF382" s="39">
        <v>2514.5</v>
      </c>
      <c r="AG382" s="39">
        <v>13363.99</v>
      </c>
      <c r="AH382" s="131"/>
      <c r="AI382" s="131"/>
      <c r="AJ382" s="131"/>
      <c r="AK382" s="131"/>
      <c r="AL382" s="131"/>
      <c r="AM382" s="131"/>
      <c r="AN382" s="131"/>
      <c r="AO382" s="131"/>
      <c r="AP382" s="131"/>
      <c r="AQ382" s="131"/>
    </row>
    <row r="383" spans="31:43" x14ac:dyDescent="0.55000000000000004">
      <c r="AE383" s="38">
        <v>23651</v>
      </c>
      <c r="AF383" s="39">
        <v>2956.01</v>
      </c>
      <c r="AG383" s="39">
        <v>15651.85</v>
      </c>
      <c r="AH383" s="131"/>
      <c r="AI383" s="131"/>
      <c r="AJ383" s="131"/>
      <c r="AK383" s="131"/>
      <c r="AL383" s="131"/>
      <c r="AM383" s="131"/>
      <c r="AN383" s="131"/>
      <c r="AO383" s="131"/>
      <c r="AP383" s="131"/>
      <c r="AQ383" s="131"/>
    </row>
    <row r="384" spans="31:43" x14ac:dyDescent="0.55000000000000004">
      <c r="AE384" s="38">
        <v>23682</v>
      </c>
      <c r="AF384" s="39">
        <v>0</v>
      </c>
      <c r="AG384" s="39">
        <v>0</v>
      </c>
      <c r="AH384" s="131"/>
      <c r="AI384" s="131"/>
      <c r="AJ384" s="131"/>
      <c r="AK384" s="131"/>
      <c r="AL384" s="131"/>
      <c r="AM384" s="131"/>
      <c r="AN384" s="131"/>
      <c r="AO384" s="131"/>
      <c r="AP384" s="131"/>
      <c r="AQ384" s="131"/>
    </row>
    <row r="385" spans="31:43" x14ac:dyDescent="0.55000000000000004">
      <c r="AE385" s="38">
        <v>23712</v>
      </c>
      <c r="AF385" s="39">
        <v>0</v>
      </c>
      <c r="AG385" s="39">
        <v>0</v>
      </c>
      <c r="AH385" s="131"/>
      <c r="AI385" s="131"/>
      <c r="AJ385" s="131"/>
      <c r="AK385" s="131"/>
      <c r="AL385" s="131"/>
      <c r="AM385" s="131"/>
      <c r="AN385" s="131"/>
      <c r="AO385" s="131"/>
      <c r="AP385" s="131"/>
      <c r="AQ385" s="131"/>
    </row>
    <row r="386" spans="31:43" x14ac:dyDescent="0.55000000000000004">
      <c r="AE386" s="131"/>
      <c r="AF386" s="131"/>
      <c r="AG386" s="131"/>
      <c r="AH386" s="131"/>
      <c r="AI386" s="131"/>
      <c r="AJ386" s="131"/>
      <c r="AK386" s="131"/>
      <c r="AL386" s="131"/>
      <c r="AM386" s="131"/>
      <c r="AN386" s="131"/>
      <c r="AO386" s="131"/>
      <c r="AP386" s="131"/>
      <c r="AQ386" s="131"/>
    </row>
    <row r="387" spans="31:43" x14ac:dyDescent="0.55000000000000004">
      <c r="AE387" s="131"/>
      <c r="AF387" s="131"/>
      <c r="AG387" s="131"/>
      <c r="AH387" s="131"/>
      <c r="AI387" s="131"/>
      <c r="AJ387" s="131"/>
      <c r="AK387" s="131"/>
      <c r="AL387" s="131"/>
      <c r="AM387" s="131"/>
      <c r="AN387" s="131"/>
      <c r="AO387" s="131"/>
      <c r="AP387" s="131"/>
      <c r="AQ387" s="131"/>
    </row>
    <row r="388" spans="31:43" x14ac:dyDescent="0.55000000000000004">
      <c r="AE388" s="36" t="s">
        <v>12</v>
      </c>
      <c r="AF388" s="129" t="s">
        <v>8</v>
      </c>
      <c r="AG388" s="40"/>
      <c r="AH388" s="131"/>
      <c r="AI388" s="131"/>
      <c r="AJ388" s="131"/>
      <c r="AK388" s="131"/>
      <c r="AL388" s="131"/>
      <c r="AM388" s="131"/>
      <c r="AN388" s="131"/>
      <c r="AO388" s="131"/>
      <c r="AP388" s="131"/>
      <c r="AQ388" s="131"/>
    </row>
    <row r="389" spans="31:43" ht="22.2" x14ac:dyDescent="0.55000000000000004">
      <c r="AE389" s="41"/>
      <c r="AF389" s="37" t="s">
        <v>14</v>
      </c>
      <c r="AG389" s="37" t="s">
        <v>13</v>
      </c>
      <c r="AH389" s="131"/>
      <c r="AI389" s="131"/>
      <c r="AJ389" s="131"/>
      <c r="AK389" s="131"/>
      <c r="AL389" s="131"/>
      <c r="AM389" s="131"/>
      <c r="AN389" s="131"/>
      <c r="AO389" s="131"/>
      <c r="AP389" s="131"/>
      <c r="AQ389" s="131"/>
    </row>
    <row r="390" spans="31:43" x14ac:dyDescent="0.55000000000000004">
      <c r="AE390" s="38">
        <v>23377</v>
      </c>
      <c r="AF390" s="39">
        <v>40602.68</v>
      </c>
      <c r="AG390" s="39">
        <v>167187.42000000001</v>
      </c>
      <c r="AH390" s="131"/>
      <c r="AI390" s="131"/>
      <c r="AJ390" s="131"/>
      <c r="AK390" s="131"/>
      <c r="AL390" s="131"/>
      <c r="AM390" s="131"/>
      <c r="AN390" s="131"/>
      <c r="AO390" s="131"/>
      <c r="AP390" s="131"/>
      <c r="AQ390" s="131"/>
    </row>
    <row r="391" spans="31:43" x14ac:dyDescent="0.55000000000000004">
      <c r="AE391" s="38">
        <v>23408</v>
      </c>
      <c r="AF391" s="39">
        <v>31593.95</v>
      </c>
      <c r="AG391" s="39">
        <v>131965.71000000002</v>
      </c>
      <c r="AH391" s="131"/>
      <c r="AI391" s="131"/>
      <c r="AJ391" s="131"/>
      <c r="AK391" s="131"/>
      <c r="AL391" s="131"/>
      <c r="AM391" s="131"/>
      <c r="AN391" s="131"/>
      <c r="AO391" s="131"/>
      <c r="AP391" s="131"/>
      <c r="AQ391" s="131"/>
    </row>
    <row r="392" spans="31:43" x14ac:dyDescent="0.55000000000000004">
      <c r="AE392" s="38">
        <v>23437</v>
      </c>
      <c r="AF392" s="39">
        <v>39620.639999999999</v>
      </c>
      <c r="AG392" s="39">
        <v>168389.17</v>
      </c>
      <c r="AH392" s="131"/>
      <c r="AI392" s="131"/>
      <c r="AJ392" s="131"/>
      <c r="AK392" s="131"/>
      <c r="AL392" s="131"/>
      <c r="AM392" s="131"/>
      <c r="AN392" s="131"/>
      <c r="AO392" s="131"/>
      <c r="AP392" s="131"/>
      <c r="AQ392" s="131"/>
    </row>
    <row r="393" spans="31:43" x14ac:dyDescent="0.55000000000000004">
      <c r="AE393" s="38">
        <v>23468</v>
      </c>
      <c r="AF393" s="39">
        <v>37018.49</v>
      </c>
      <c r="AG393" s="39">
        <v>150100.93000000002</v>
      </c>
      <c r="AH393" s="131"/>
      <c r="AI393" s="131"/>
      <c r="AJ393" s="131"/>
      <c r="AK393" s="131"/>
      <c r="AL393" s="131"/>
      <c r="AM393" s="131"/>
      <c r="AN393" s="131"/>
      <c r="AO393" s="131"/>
      <c r="AP393" s="131"/>
      <c r="AQ393" s="131"/>
    </row>
    <row r="394" spans="31:43" x14ac:dyDescent="0.55000000000000004">
      <c r="AE394" s="38">
        <v>23498</v>
      </c>
      <c r="AF394" s="39">
        <v>43053.919999999998</v>
      </c>
      <c r="AG394" s="39">
        <v>186809.18000000002</v>
      </c>
      <c r="AH394" s="131"/>
      <c r="AI394" s="131"/>
      <c r="AJ394" s="131"/>
      <c r="AK394" s="131"/>
      <c r="AL394" s="131"/>
      <c r="AM394" s="131"/>
      <c r="AN394" s="131"/>
      <c r="AO394" s="131"/>
      <c r="AP394" s="131"/>
      <c r="AQ394" s="131"/>
    </row>
    <row r="395" spans="31:43" x14ac:dyDescent="0.55000000000000004">
      <c r="AE395" s="38">
        <v>23529</v>
      </c>
      <c r="AF395" s="39">
        <v>41566.54</v>
      </c>
      <c r="AG395" s="39">
        <v>182441.37000000002</v>
      </c>
      <c r="AH395" s="131"/>
      <c r="AI395" s="131"/>
      <c r="AJ395" s="131"/>
      <c r="AK395" s="131"/>
      <c r="AL395" s="131"/>
      <c r="AM395" s="131"/>
      <c r="AN395" s="131"/>
      <c r="AO395" s="131"/>
      <c r="AP395" s="131"/>
      <c r="AQ395" s="131"/>
    </row>
    <row r="396" spans="31:43" x14ac:dyDescent="0.55000000000000004">
      <c r="AE396" s="38">
        <v>23559</v>
      </c>
      <c r="AF396" s="39">
        <v>43611.7</v>
      </c>
      <c r="AG396" s="39">
        <v>178350.42</v>
      </c>
      <c r="AH396" s="131"/>
      <c r="AI396" s="131"/>
      <c r="AJ396" s="131"/>
      <c r="AK396" s="131"/>
      <c r="AL396" s="131"/>
      <c r="AM396" s="131"/>
      <c r="AN396" s="131"/>
      <c r="AO396" s="131"/>
      <c r="AP396" s="131"/>
      <c r="AQ396" s="131"/>
    </row>
    <row r="397" spans="31:43" x14ac:dyDescent="0.55000000000000004">
      <c r="AE397" s="38">
        <v>23590</v>
      </c>
      <c r="AF397" s="39">
        <v>52736.28</v>
      </c>
      <c r="AG397" s="39">
        <v>226021.6</v>
      </c>
      <c r="AH397" s="131"/>
      <c r="AI397" s="131"/>
      <c r="AJ397" s="131"/>
      <c r="AK397" s="131"/>
      <c r="AL397" s="131"/>
      <c r="AM397" s="131"/>
      <c r="AN397" s="131"/>
      <c r="AO397" s="131"/>
      <c r="AP397" s="131"/>
      <c r="AQ397" s="131"/>
    </row>
    <row r="398" spans="31:43" x14ac:dyDescent="0.55000000000000004">
      <c r="AE398" s="38">
        <v>23621</v>
      </c>
      <c r="AF398" s="39">
        <v>43918.1</v>
      </c>
      <c r="AG398" s="39">
        <v>227166.2</v>
      </c>
      <c r="AH398" s="131"/>
      <c r="AI398" s="131"/>
      <c r="AJ398" s="131"/>
      <c r="AK398" s="131"/>
      <c r="AL398" s="131"/>
      <c r="AM398" s="131"/>
      <c r="AN398" s="131"/>
      <c r="AO398" s="131"/>
      <c r="AP398" s="131"/>
      <c r="AQ398" s="131"/>
    </row>
    <row r="399" spans="31:43" x14ac:dyDescent="0.55000000000000004">
      <c r="AE399" s="38">
        <v>23651</v>
      </c>
      <c r="AF399" s="39">
        <v>45924.88</v>
      </c>
      <c r="AG399" s="39">
        <v>224097.39</v>
      </c>
      <c r="AH399" s="131"/>
      <c r="AI399" s="131"/>
      <c r="AJ399" s="131"/>
      <c r="AK399" s="131"/>
      <c r="AL399" s="131"/>
      <c r="AM399" s="131"/>
      <c r="AN399" s="131"/>
      <c r="AO399" s="131"/>
      <c r="AP399" s="131"/>
      <c r="AQ399" s="131"/>
    </row>
    <row r="400" spans="31:43" x14ac:dyDescent="0.55000000000000004">
      <c r="AE400" s="38">
        <v>23682</v>
      </c>
      <c r="AF400" s="39">
        <v>0</v>
      </c>
      <c r="AG400" s="39">
        <v>0</v>
      </c>
      <c r="AH400" s="131"/>
      <c r="AI400" s="131"/>
      <c r="AJ400" s="131"/>
      <c r="AK400" s="131"/>
      <c r="AL400" s="131"/>
      <c r="AM400" s="131"/>
      <c r="AN400" s="131"/>
      <c r="AO400" s="131"/>
      <c r="AP400" s="131"/>
      <c r="AQ400" s="131"/>
    </row>
    <row r="401" spans="31:43" x14ac:dyDescent="0.55000000000000004">
      <c r="AE401" s="38">
        <v>23712</v>
      </c>
      <c r="AF401" s="39">
        <v>0</v>
      </c>
      <c r="AG401" s="39">
        <v>0</v>
      </c>
      <c r="AH401" s="131"/>
      <c r="AI401" s="131"/>
      <c r="AJ401" s="131"/>
      <c r="AK401" s="131"/>
      <c r="AL401" s="131"/>
      <c r="AM401" s="131"/>
      <c r="AN401" s="131"/>
      <c r="AO401" s="131"/>
      <c r="AP401" s="131"/>
      <c r="AQ401" s="131"/>
    </row>
    <row r="402" spans="31:43" x14ac:dyDescent="0.55000000000000004">
      <c r="AE402" s="131"/>
      <c r="AF402" s="131"/>
      <c r="AG402" s="131"/>
      <c r="AH402" s="131"/>
      <c r="AI402" s="131"/>
      <c r="AJ402" s="131"/>
      <c r="AK402" s="131"/>
      <c r="AL402" s="131"/>
      <c r="AM402" s="131"/>
      <c r="AN402" s="131"/>
      <c r="AO402" s="131"/>
      <c r="AP402" s="131"/>
      <c r="AQ402" s="131"/>
    </row>
    <row r="403" spans="31:43" x14ac:dyDescent="0.55000000000000004">
      <c r="AE403" s="131"/>
      <c r="AF403" s="131"/>
      <c r="AG403" s="131"/>
      <c r="AH403" s="131"/>
      <c r="AI403" s="131"/>
      <c r="AJ403" s="131"/>
      <c r="AK403" s="131"/>
      <c r="AL403" s="131"/>
      <c r="AM403" s="131"/>
      <c r="AN403" s="131"/>
      <c r="AO403" s="131"/>
      <c r="AP403" s="131"/>
      <c r="AQ403" s="131"/>
    </row>
    <row r="404" spans="31:43" x14ac:dyDescent="0.55000000000000004">
      <c r="AE404" s="36" t="s">
        <v>12</v>
      </c>
      <c r="AF404" s="129" t="s">
        <v>9</v>
      </c>
      <c r="AG404" s="40"/>
      <c r="AH404" s="131"/>
      <c r="AI404" s="131"/>
      <c r="AJ404" s="131"/>
      <c r="AK404" s="131"/>
      <c r="AL404" s="131"/>
      <c r="AM404" s="131"/>
      <c r="AN404" s="131"/>
      <c r="AO404" s="131"/>
      <c r="AP404" s="131"/>
      <c r="AQ404" s="131"/>
    </row>
    <row r="405" spans="31:43" ht="22.2" x14ac:dyDescent="0.55000000000000004">
      <c r="AE405" s="41"/>
      <c r="AF405" s="37" t="s">
        <v>14</v>
      </c>
      <c r="AG405" s="37" t="s">
        <v>13</v>
      </c>
      <c r="AH405" s="131"/>
      <c r="AI405" s="131"/>
      <c r="AJ405" s="131"/>
      <c r="AK405" s="131"/>
      <c r="AL405" s="131"/>
      <c r="AM405" s="131"/>
      <c r="AN405" s="131"/>
      <c r="AO405" s="131"/>
      <c r="AP405" s="131"/>
      <c r="AQ405" s="131"/>
    </row>
    <row r="406" spans="31:43" x14ac:dyDescent="0.55000000000000004">
      <c r="AE406" s="38">
        <v>23377</v>
      </c>
      <c r="AF406" s="39">
        <v>836</v>
      </c>
      <c r="AG406" s="39">
        <v>4176.95</v>
      </c>
      <c r="AH406" s="131"/>
      <c r="AI406" s="131"/>
      <c r="AJ406" s="131"/>
      <c r="AK406" s="131"/>
      <c r="AL406" s="131"/>
      <c r="AM406" s="131"/>
      <c r="AN406" s="131"/>
      <c r="AO406" s="131"/>
      <c r="AP406" s="131"/>
      <c r="AQ406" s="131"/>
    </row>
    <row r="407" spans="31:43" x14ac:dyDescent="0.55000000000000004">
      <c r="AE407" s="38">
        <v>23408</v>
      </c>
      <c r="AF407" s="39">
        <v>984</v>
      </c>
      <c r="AG407" s="39">
        <v>4798.13</v>
      </c>
      <c r="AH407" s="131"/>
      <c r="AI407" s="131"/>
      <c r="AJ407" s="131"/>
      <c r="AK407" s="131"/>
      <c r="AL407" s="131"/>
      <c r="AM407" s="131"/>
      <c r="AN407" s="131"/>
      <c r="AO407" s="131"/>
      <c r="AP407" s="131"/>
      <c r="AQ407" s="131"/>
    </row>
    <row r="408" spans="31:43" x14ac:dyDescent="0.55000000000000004">
      <c r="AE408" s="38">
        <v>23437</v>
      </c>
      <c r="AF408" s="39">
        <v>1640</v>
      </c>
      <c r="AG408" s="39">
        <v>7551.4100000000008</v>
      </c>
      <c r="AH408" s="131"/>
      <c r="AI408" s="131"/>
      <c r="AJ408" s="131"/>
      <c r="AK408" s="131"/>
      <c r="AL408" s="131"/>
      <c r="AM408" s="131"/>
      <c r="AN408" s="131"/>
      <c r="AO408" s="131"/>
      <c r="AP408" s="131"/>
      <c r="AQ408" s="131"/>
    </row>
    <row r="409" spans="31:43" x14ac:dyDescent="0.55000000000000004">
      <c r="AE409" s="38">
        <v>23468</v>
      </c>
      <c r="AF409" s="39">
        <v>724</v>
      </c>
      <c r="AG409" s="39">
        <v>3706.87</v>
      </c>
      <c r="AH409" s="131"/>
      <c r="AI409" s="131"/>
      <c r="AJ409" s="131"/>
      <c r="AK409" s="131"/>
      <c r="AL409" s="131"/>
      <c r="AM409" s="131"/>
      <c r="AN409" s="131"/>
      <c r="AO409" s="131"/>
      <c r="AP409" s="131"/>
      <c r="AQ409" s="131"/>
    </row>
    <row r="410" spans="31:43" x14ac:dyDescent="0.55000000000000004">
      <c r="AE410" s="38">
        <v>23498</v>
      </c>
      <c r="AF410" s="39">
        <v>628</v>
      </c>
      <c r="AG410" s="39">
        <v>6467.98</v>
      </c>
      <c r="AH410" s="131"/>
      <c r="AI410" s="131"/>
      <c r="AJ410" s="131"/>
      <c r="AK410" s="131"/>
      <c r="AL410" s="131"/>
      <c r="AM410" s="131"/>
      <c r="AN410" s="131"/>
      <c r="AO410" s="131"/>
      <c r="AP410" s="131"/>
      <c r="AQ410" s="131"/>
    </row>
    <row r="411" spans="31:43" x14ac:dyDescent="0.55000000000000004">
      <c r="AE411" s="38">
        <v>23529</v>
      </c>
      <c r="AF411" s="39">
        <v>580</v>
      </c>
      <c r="AG411" s="39">
        <v>3247.6</v>
      </c>
      <c r="AH411" s="131"/>
      <c r="AI411" s="131"/>
      <c r="AJ411" s="131"/>
      <c r="AK411" s="131"/>
      <c r="AL411" s="131"/>
      <c r="AM411" s="131"/>
      <c r="AN411" s="131"/>
      <c r="AO411" s="131"/>
      <c r="AP411" s="131"/>
      <c r="AQ411" s="131"/>
    </row>
    <row r="412" spans="31:43" x14ac:dyDescent="0.55000000000000004">
      <c r="AE412" s="38">
        <v>23559</v>
      </c>
      <c r="AF412" s="39">
        <v>600</v>
      </c>
      <c r="AG412" s="39">
        <v>3336.54</v>
      </c>
      <c r="AH412" s="131"/>
      <c r="AI412" s="131"/>
      <c r="AJ412" s="131"/>
      <c r="AK412" s="131"/>
      <c r="AL412" s="131"/>
      <c r="AM412" s="131"/>
      <c r="AN412" s="131"/>
      <c r="AO412" s="131"/>
      <c r="AP412" s="131"/>
      <c r="AQ412" s="131"/>
    </row>
    <row r="413" spans="31:43" x14ac:dyDescent="0.55000000000000004">
      <c r="AE413" s="38">
        <v>23590</v>
      </c>
      <c r="AF413" s="39">
        <v>604</v>
      </c>
      <c r="AG413" s="39">
        <v>3354.3199999999997</v>
      </c>
      <c r="AH413" s="131"/>
      <c r="AI413" s="131"/>
      <c r="AJ413" s="131"/>
      <c r="AK413" s="131"/>
      <c r="AL413" s="131"/>
      <c r="AM413" s="131"/>
      <c r="AN413" s="131"/>
      <c r="AO413" s="131"/>
      <c r="AP413" s="131"/>
      <c r="AQ413" s="131"/>
    </row>
    <row r="414" spans="31:43" x14ac:dyDescent="0.55000000000000004">
      <c r="AE414" s="38">
        <v>23621</v>
      </c>
      <c r="AF414" s="39">
        <v>596</v>
      </c>
      <c r="AG414" s="39">
        <v>3756.61</v>
      </c>
      <c r="AH414" s="131"/>
      <c r="AI414" s="131"/>
      <c r="AJ414" s="131"/>
      <c r="AK414" s="131"/>
      <c r="AL414" s="131"/>
      <c r="AM414" s="131"/>
      <c r="AN414" s="131"/>
      <c r="AO414" s="131"/>
      <c r="AP414" s="131"/>
      <c r="AQ414" s="131"/>
    </row>
    <row r="415" spans="31:43" x14ac:dyDescent="0.55000000000000004">
      <c r="AE415" s="38">
        <v>23651</v>
      </c>
      <c r="AF415" s="39">
        <v>624</v>
      </c>
      <c r="AG415" s="39">
        <v>3901.69</v>
      </c>
      <c r="AH415" s="131"/>
      <c r="AI415" s="131"/>
      <c r="AJ415" s="131"/>
      <c r="AK415" s="131"/>
      <c r="AL415" s="131"/>
      <c r="AM415" s="131"/>
      <c r="AN415" s="131"/>
      <c r="AO415" s="131"/>
      <c r="AP415" s="131"/>
      <c r="AQ415" s="131"/>
    </row>
    <row r="416" spans="31:43" x14ac:dyDescent="0.55000000000000004">
      <c r="AE416" s="38">
        <v>23682</v>
      </c>
      <c r="AF416" s="39">
        <v>0</v>
      </c>
      <c r="AG416" s="39">
        <v>0</v>
      </c>
      <c r="AH416" s="131"/>
      <c r="AI416" s="131"/>
      <c r="AJ416" s="131"/>
      <c r="AK416" s="131"/>
      <c r="AL416" s="131"/>
      <c r="AM416" s="131"/>
      <c r="AN416" s="131"/>
      <c r="AO416" s="131"/>
      <c r="AP416" s="131"/>
      <c r="AQ416" s="131"/>
    </row>
    <row r="417" spans="31:43" x14ac:dyDescent="0.55000000000000004">
      <c r="AE417" s="38">
        <v>23712</v>
      </c>
      <c r="AF417" s="39">
        <v>0</v>
      </c>
      <c r="AG417" s="39">
        <v>0</v>
      </c>
      <c r="AH417" s="131"/>
      <c r="AI417" s="131"/>
      <c r="AJ417" s="131"/>
      <c r="AK417" s="131"/>
      <c r="AL417" s="131"/>
      <c r="AM417" s="131"/>
      <c r="AN417" s="131"/>
      <c r="AO417" s="131"/>
      <c r="AP417" s="131"/>
      <c r="AQ417" s="131"/>
    </row>
    <row r="418" spans="31:43" x14ac:dyDescent="0.55000000000000004">
      <c r="AE418" s="131"/>
      <c r="AF418" s="131"/>
      <c r="AG418" s="131"/>
      <c r="AH418" s="131"/>
      <c r="AI418" s="131"/>
      <c r="AJ418" s="131"/>
      <c r="AK418" s="131"/>
      <c r="AL418" s="131"/>
      <c r="AM418" s="131"/>
      <c r="AN418" s="131"/>
      <c r="AO418" s="131"/>
      <c r="AP418" s="131"/>
      <c r="AQ418" s="131"/>
    </row>
    <row r="419" spans="31:43" x14ac:dyDescent="0.55000000000000004">
      <c r="AE419" s="131"/>
      <c r="AF419" s="131"/>
      <c r="AG419" s="131"/>
      <c r="AH419" s="131"/>
      <c r="AI419" s="131"/>
      <c r="AJ419" s="131"/>
      <c r="AK419" s="131"/>
      <c r="AL419" s="131"/>
      <c r="AM419" s="131"/>
      <c r="AN419" s="131"/>
      <c r="AO419" s="131"/>
      <c r="AP419" s="131"/>
      <c r="AQ419" s="131"/>
    </row>
    <row r="420" spans="31:43" x14ac:dyDescent="0.55000000000000004">
      <c r="AE420" s="36" t="s">
        <v>12</v>
      </c>
      <c r="AF420" s="129" t="s">
        <v>10</v>
      </c>
      <c r="AG420" s="40"/>
      <c r="AH420" s="131"/>
      <c r="AI420" s="131"/>
      <c r="AJ420" s="131"/>
      <c r="AK420" s="131"/>
      <c r="AL420" s="131"/>
      <c r="AM420" s="131"/>
      <c r="AN420" s="131"/>
      <c r="AO420" s="131"/>
      <c r="AP420" s="131"/>
      <c r="AQ420" s="131"/>
    </row>
    <row r="421" spans="31:43" ht="22.2" x14ac:dyDescent="0.55000000000000004">
      <c r="AE421" s="41"/>
      <c r="AF421" s="37" t="s">
        <v>14</v>
      </c>
      <c r="AG421" s="37" t="s">
        <v>13</v>
      </c>
      <c r="AH421" s="131"/>
      <c r="AI421" s="131"/>
      <c r="AJ421" s="131"/>
      <c r="AK421" s="131"/>
      <c r="AL421" s="131"/>
      <c r="AM421" s="131"/>
      <c r="AN421" s="131"/>
      <c r="AO421" s="131"/>
      <c r="AP421" s="131"/>
      <c r="AQ421" s="131"/>
    </row>
    <row r="422" spans="31:43" x14ac:dyDescent="0.55000000000000004">
      <c r="AE422" s="38">
        <v>23377</v>
      </c>
      <c r="AF422" s="39">
        <v>71396.100000000006</v>
      </c>
      <c r="AG422" s="39">
        <v>290482.97000000003</v>
      </c>
      <c r="AH422" s="131"/>
      <c r="AI422" s="131"/>
      <c r="AJ422" s="131"/>
      <c r="AK422" s="131"/>
      <c r="AL422" s="131"/>
      <c r="AM422" s="131"/>
      <c r="AN422" s="131"/>
      <c r="AO422" s="131"/>
      <c r="AP422" s="131"/>
      <c r="AQ422" s="131"/>
    </row>
    <row r="423" spans="31:43" x14ac:dyDescent="0.55000000000000004">
      <c r="AE423" s="38">
        <v>23408</v>
      </c>
      <c r="AF423" s="39">
        <v>71013.19</v>
      </c>
      <c r="AG423" s="39">
        <v>286489.69</v>
      </c>
      <c r="AH423" s="131"/>
      <c r="AI423" s="131"/>
      <c r="AJ423" s="131"/>
      <c r="AK423" s="131"/>
      <c r="AL423" s="131"/>
      <c r="AM423" s="131"/>
      <c r="AN423" s="131"/>
      <c r="AO423" s="131"/>
      <c r="AP423" s="131"/>
      <c r="AQ423" s="131"/>
    </row>
    <row r="424" spans="31:43" x14ac:dyDescent="0.55000000000000004">
      <c r="AE424" s="38">
        <v>23437</v>
      </c>
      <c r="AF424" s="39">
        <v>97627.14</v>
      </c>
      <c r="AG424" s="39">
        <v>419295.05</v>
      </c>
      <c r="AH424" s="131"/>
      <c r="AI424" s="131"/>
      <c r="AJ424" s="131"/>
      <c r="AK424" s="131"/>
      <c r="AL424" s="131"/>
      <c r="AM424" s="131"/>
      <c r="AN424" s="131"/>
      <c r="AO424" s="131"/>
      <c r="AP424" s="131"/>
      <c r="AQ424" s="131"/>
    </row>
    <row r="425" spans="31:43" x14ac:dyDescent="0.55000000000000004">
      <c r="AE425" s="38">
        <v>23468</v>
      </c>
      <c r="AF425" s="39">
        <v>66294.67</v>
      </c>
      <c r="AG425" s="39">
        <v>280161.43</v>
      </c>
      <c r="AH425" s="131"/>
      <c r="AI425" s="131"/>
      <c r="AJ425" s="131"/>
      <c r="AK425" s="131"/>
      <c r="AL425" s="131"/>
      <c r="AM425" s="131"/>
      <c r="AN425" s="131"/>
      <c r="AO425" s="131"/>
      <c r="AP425" s="131"/>
      <c r="AQ425" s="131"/>
    </row>
    <row r="426" spans="31:43" x14ac:dyDescent="0.55000000000000004">
      <c r="AE426" s="38">
        <v>23498</v>
      </c>
      <c r="AF426" s="39">
        <v>66194.47</v>
      </c>
      <c r="AG426" s="39">
        <v>297194.39</v>
      </c>
      <c r="AH426" s="131"/>
      <c r="AI426" s="131"/>
      <c r="AJ426" s="131"/>
      <c r="AK426" s="131"/>
      <c r="AL426" s="131"/>
      <c r="AM426" s="131"/>
      <c r="AN426" s="131"/>
      <c r="AO426" s="131"/>
      <c r="AP426" s="131"/>
      <c r="AQ426" s="131"/>
    </row>
    <row r="427" spans="31:43" x14ac:dyDescent="0.55000000000000004">
      <c r="AE427" s="38">
        <v>23529</v>
      </c>
      <c r="AF427" s="39">
        <v>70840.53</v>
      </c>
      <c r="AG427" s="39">
        <v>312871.33</v>
      </c>
      <c r="AH427" s="131"/>
      <c r="AI427" s="131"/>
      <c r="AJ427" s="131"/>
      <c r="AK427" s="131"/>
      <c r="AL427" s="131"/>
      <c r="AM427" s="131"/>
      <c r="AN427" s="131"/>
      <c r="AO427" s="131"/>
      <c r="AP427" s="131"/>
      <c r="AQ427" s="131"/>
    </row>
    <row r="428" spans="31:43" x14ac:dyDescent="0.55000000000000004">
      <c r="AE428" s="38">
        <v>23559</v>
      </c>
      <c r="AF428" s="39">
        <v>100359.96</v>
      </c>
      <c r="AG428" s="39">
        <v>449968.05</v>
      </c>
      <c r="AH428" s="131"/>
      <c r="AI428" s="131"/>
      <c r="AJ428" s="131"/>
      <c r="AK428" s="131"/>
      <c r="AL428" s="131"/>
      <c r="AM428" s="131"/>
      <c r="AN428" s="131"/>
      <c r="AO428" s="131"/>
      <c r="AP428" s="131"/>
      <c r="AQ428" s="131"/>
    </row>
    <row r="429" spans="31:43" x14ac:dyDescent="0.55000000000000004">
      <c r="AE429" s="38">
        <v>23590</v>
      </c>
      <c r="AF429" s="39">
        <v>99160.07</v>
      </c>
      <c r="AG429" s="39">
        <v>435158.04</v>
      </c>
      <c r="AH429" s="131"/>
      <c r="AI429" s="131"/>
      <c r="AJ429" s="131"/>
      <c r="AK429" s="131"/>
      <c r="AL429" s="131"/>
      <c r="AM429" s="131"/>
      <c r="AN429" s="131"/>
      <c r="AO429" s="131"/>
      <c r="AP429" s="131"/>
      <c r="AQ429" s="131"/>
    </row>
    <row r="430" spans="31:43" x14ac:dyDescent="0.55000000000000004">
      <c r="AE430" s="38">
        <v>23621</v>
      </c>
      <c r="AF430" s="39">
        <v>101468.32</v>
      </c>
      <c r="AG430" s="39">
        <v>519539.62</v>
      </c>
      <c r="AH430" s="131"/>
      <c r="AI430" s="131"/>
      <c r="AJ430" s="131"/>
      <c r="AK430" s="131"/>
      <c r="AL430" s="131"/>
      <c r="AM430" s="131"/>
      <c r="AN430" s="131"/>
      <c r="AO430" s="131"/>
      <c r="AP430" s="131"/>
      <c r="AQ430" s="131"/>
    </row>
    <row r="431" spans="31:43" x14ac:dyDescent="0.55000000000000004">
      <c r="AE431" s="38">
        <v>23651</v>
      </c>
      <c r="AF431" s="39">
        <v>96520.13</v>
      </c>
      <c r="AG431" s="39">
        <v>492075.28</v>
      </c>
      <c r="AH431" s="131"/>
      <c r="AI431" s="131"/>
      <c r="AJ431" s="131"/>
      <c r="AK431" s="131"/>
      <c r="AL431" s="131"/>
      <c r="AM431" s="131"/>
      <c r="AN431" s="131"/>
      <c r="AO431" s="131"/>
      <c r="AP431" s="131"/>
      <c r="AQ431" s="131"/>
    </row>
    <row r="432" spans="31:43" x14ac:dyDescent="0.55000000000000004">
      <c r="AE432" s="38">
        <v>23682</v>
      </c>
      <c r="AF432" s="39">
        <v>0</v>
      </c>
      <c r="AG432" s="39">
        <v>0</v>
      </c>
      <c r="AH432" s="131"/>
      <c r="AI432" s="131"/>
      <c r="AJ432" s="131"/>
      <c r="AK432" s="131"/>
      <c r="AL432" s="131"/>
      <c r="AM432" s="131"/>
      <c r="AN432" s="131"/>
      <c r="AO432" s="131"/>
      <c r="AP432" s="131"/>
      <c r="AQ432" s="131"/>
    </row>
    <row r="433" spans="31:43" x14ac:dyDescent="0.55000000000000004">
      <c r="AE433" s="38">
        <v>23712</v>
      </c>
      <c r="AF433" s="39">
        <v>0</v>
      </c>
      <c r="AG433" s="39">
        <v>0</v>
      </c>
      <c r="AH433" s="131"/>
      <c r="AI433" s="131"/>
      <c r="AJ433" s="131"/>
      <c r="AK433" s="131"/>
      <c r="AL433" s="131"/>
      <c r="AM433" s="131"/>
      <c r="AN433" s="131"/>
      <c r="AO433" s="131"/>
      <c r="AP433" s="131"/>
      <c r="AQ433" s="131"/>
    </row>
    <row r="434" spans="31:43" x14ac:dyDescent="0.55000000000000004">
      <c r="AE434" s="131"/>
      <c r="AF434" s="131"/>
      <c r="AG434" s="131"/>
      <c r="AH434" s="131"/>
      <c r="AI434" s="131"/>
      <c r="AJ434" s="131"/>
      <c r="AK434" s="131"/>
      <c r="AL434" s="131"/>
      <c r="AM434" s="131"/>
      <c r="AN434" s="131"/>
      <c r="AO434" s="131"/>
      <c r="AP434" s="131"/>
      <c r="AQ434" s="131"/>
    </row>
    <row r="435" spans="31:43" x14ac:dyDescent="0.55000000000000004">
      <c r="AE435" s="131"/>
      <c r="AF435" s="131"/>
      <c r="AG435" s="131"/>
      <c r="AH435" s="131"/>
      <c r="AI435" s="131"/>
      <c r="AJ435" s="131"/>
      <c r="AK435" s="131"/>
      <c r="AL435" s="131"/>
      <c r="AM435" s="131"/>
      <c r="AN435" s="131"/>
      <c r="AO435" s="131"/>
      <c r="AP435" s="131"/>
      <c r="AQ435" s="131"/>
    </row>
    <row r="436" spans="31:43" x14ac:dyDescent="0.55000000000000004">
      <c r="AE436" s="36" t="s">
        <v>12</v>
      </c>
      <c r="AF436" s="129" t="s">
        <v>11</v>
      </c>
      <c r="AG436" s="40"/>
      <c r="AH436" s="131"/>
      <c r="AI436" s="131"/>
      <c r="AJ436" s="131"/>
      <c r="AK436" s="131"/>
      <c r="AL436" s="131"/>
      <c r="AM436" s="131"/>
      <c r="AN436" s="131"/>
      <c r="AO436" s="131"/>
      <c r="AP436" s="131"/>
      <c r="AQ436" s="131"/>
    </row>
    <row r="437" spans="31:43" ht="22.2" x14ac:dyDescent="0.55000000000000004">
      <c r="AE437" s="41"/>
      <c r="AF437" s="37" t="s">
        <v>14</v>
      </c>
      <c r="AG437" s="37" t="s">
        <v>13</v>
      </c>
      <c r="AH437" s="131"/>
      <c r="AI437" s="131"/>
      <c r="AJ437" s="131"/>
      <c r="AK437" s="131"/>
      <c r="AL437" s="131"/>
      <c r="AM437" s="131"/>
      <c r="AN437" s="131"/>
      <c r="AO437" s="131"/>
      <c r="AP437" s="131"/>
      <c r="AQ437" s="131"/>
    </row>
    <row r="438" spans="31:43" x14ac:dyDescent="0.55000000000000004">
      <c r="AE438" s="38">
        <v>23377</v>
      </c>
      <c r="AF438" s="39">
        <v>25764.78</v>
      </c>
      <c r="AG438" s="39">
        <v>112096.07</v>
      </c>
      <c r="AH438" s="131"/>
      <c r="AI438" s="131"/>
      <c r="AJ438" s="131"/>
      <c r="AK438" s="131"/>
      <c r="AL438" s="131"/>
      <c r="AM438" s="131"/>
      <c r="AN438" s="131"/>
      <c r="AO438" s="131"/>
      <c r="AP438" s="131"/>
      <c r="AQ438" s="131"/>
    </row>
    <row r="439" spans="31:43" x14ac:dyDescent="0.55000000000000004">
      <c r="AE439" s="38">
        <v>23408</v>
      </c>
      <c r="AF439" s="39">
        <v>23830.149999999998</v>
      </c>
      <c r="AG439" s="39">
        <v>106152.44</v>
      </c>
      <c r="AH439" s="131"/>
      <c r="AI439" s="131"/>
      <c r="AJ439" s="131"/>
      <c r="AK439" s="131"/>
      <c r="AL439" s="131"/>
      <c r="AM439" s="131"/>
      <c r="AN439" s="131"/>
      <c r="AO439" s="131"/>
      <c r="AP439" s="131"/>
      <c r="AQ439" s="131"/>
    </row>
    <row r="440" spans="31:43" x14ac:dyDescent="0.55000000000000004">
      <c r="AE440" s="38">
        <v>23437</v>
      </c>
      <c r="AF440" s="39">
        <v>29655.609999999997</v>
      </c>
      <c r="AG440" s="39">
        <v>128046.83000000002</v>
      </c>
      <c r="AH440" s="131"/>
      <c r="AI440" s="131"/>
      <c r="AJ440" s="131"/>
      <c r="AK440" s="131"/>
      <c r="AL440" s="131"/>
      <c r="AM440" s="131"/>
      <c r="AN440" s="131"/>
      <c r="AO440" s="131"/>
      <c r="AP440" s="131"/>
      <c r="AQ440" s="131"/>
    </row>
    <row r="441" spans="31:43" x14ac:dyDescent="0.55000000000000004">
      <c r="AE441" s="38">
        <v>23468</v>
      </c>
      <c r="AF441" s="39">
        <v>22016.78</v>
      </c>
      <c r="AG441" s="39">
        <v>98115.34</v>
      </c>
      <c r="AH441" s="131"/>
      <c r="AI441" s="131"/>
      <c r="AJ441" s="131"/>
      <c r="AK441" s="131"/>
      <c r="AL441" s="131"/>
      <c r="AM441" s="131"/>
      <c r="AN441" s="131"/>
      <c r="AO441" s="131"/>
      <c r="AP441" s="131"/>
      <c r="AQ441" s="131"/>
    </row>
    <row r="442" spans="31:43" x14ac:dyDescent="0.55000000000000004">
      <c r="AE442" s="38">
        <v>23498</v>
      </c>
      <c r="AF442" s="39">
        <v>22517.07</v>
      </c>
      <c r="AG442" s="39">
        <v>105893.68000000001</v>
      </c>
      <c r="AH442" s="131"/>
      <c r="AI442" s="131"/>
      <c r="AJ442" s="131"/>
      <c r="AK442" s="131"/>
      <c r="AL442" s="131"/>
      <c r="AM442" s="131"/>
      <c r="AN442" s="131"/>
      <c r="AO442" s="131"/>
      <c r="AP442" s="131"/>
      <c r="AQ442" s="131"/>
    </row>
    <row r="443" spans="31:43" x14ac:dyDescent="0.55000000000000004">
      <c r="AE443" s="38">
        <v>23529</v>
      </c>
      <c r="AF443" s="39">
        <v>22466.579999999998</v>
      </c>
      <c r="AG443" s="39">
        <v>105007.65</v>
      </c>
      <c r="AH443" s="131"/>
      <c r="AI443" s="131"/>
      <c r="AJ443" s="131"/>
      <c r="AK443" s="131"/>
      <c r="AL443" s="131"/>
      <c r="AM443" s="131"/>
      <c r="AN443" s="131"/>
      <c r="AO443" s="131"/>
      <c r="AP443" s="131"/>
      <c r="AQ443" s="131"/>
    </row>
    <row r="444" spans="31:43" x14ac:dyDescent="0.55000000000000004">
      <c r="AE444" s="38">
        <v>23559</v>
      </c>
      <c r="AF444" s="39">
        <v>29330.059999999998</v>
      </c>
      <c r="AG444" s="39">
        <v>133842.78</v>
      </c>
      <c r="AH444" s="131"/>
      <c r="AI444" s="131"/>
      <c r="AJ444" s="131"/>
      <c r="AK444" s="131"/>
      <c r="AL444" s="131"/>
      <c r="AM444" s="131"/>
      <c r="AN444" s="131"/>
      <c r="AO444" s="131"/>
      <c r="AP444" s="131"/>
      <c r="AQ444" s="131"/>
    </row>
    <row r="445" spans="31:43" x14ac:dyDescent="0.55000000000000004">
      <c r="AE445" s="38">
        <v>23590</v>
      </c>
      <c r="AF445" s="39">
        <v>31670.63</v>
      </c>
      <c r="AG445" s="39">
        <v>146548.03999999998</v>
      </c>
      <c r="AH445" s="131"/>
      <c r="AI445" s="131"/>
      <c r="AJ445" s="131"/>
      <c r="AK445" s="131"/>
      <c r="AL445" s="131"/>
      <c r="AM445" s="131"/>
      <c r="AN445" s="131"/>
      <c r="AO445" s="131"/>
      <c r="AP445" s="131"/>
      <c r="AQ445" s="131"/>
    </row>
    <row r="446" spans="31:43" x14ac:dyDescent="0.55000000000000004">
      <c r="AE446" s="38">
        <v>23621</v>
      </c>
      <c r="AF446" s="39">
        <v>31208.55</v>
      </c>
      <c r="AG446" s="39">
        <v>164995.72</v>
      </c>
      <c r="AH446" s="131"/>
      <c r="AI446" s="131"/>
      <c r="AJ446" s="131"/>
      <c r="AK446" s="131"/>
      <c r="AL446" s="131"/>
      <c r="AM446" s="131"/>
      <c r="AN446" s="131"/>
      <c r="AO446" s="131"/>
      <c r="AP446" s="131"/>
      <c r="AQ446" s="131"/>
    </row>
    <row r="447" spans="31:43" x14ac:dyDescent="0.55000000000000004">
      <c r="AE447" s="38">
        <v>23651</v>
      </c>
      <c r="AF447" s="39">
        <v>26247.440000000002</v>
      </c>
      <c r="AG447" s="39">
        <v>137896.99</v>
      </c>
      <c r="AH447" s="131"/>
      <c r="AI447" s="131"/>
      <c r="AJ447" s="131"/>
      <c r="AK447" s="131"/>
      <c r="AL447" s="131"/>
      <c r="AM447" s="131"/>
      <c r="AN447" s="131"/>
      <c r="AO447" s="131"/>
      <c r="AP447" s="131"/>
      <c r="AQ447" s="131"/>
    </row>
    <row r="448" spans="31:43" x14ac:dyDescent="0.55000000000000004">
      <c r="AE448" s="38">
        <v>23682</v>
      </c>
      <c r="AF448" s="39">
        <v>0</v>
      </c>
      <c r="AG448" s="39">
        <v>0</v>
      </c>
      <c r="AH448" s="131"/>
      <c r="AI448" s="131"/>
      <c r="AJ448" s="131"/>
      <c r="AK448" s="131"/>
      <c r="AL448" s="131"/>
      <c r="AM448" s="131"/>
      <c r="AN448" s="131"/>
      <c r="AO448" s="131"/>
      <c r="AP448" s="131"/>
      <c r="AQ448" s="131"/>
    </row>
    <row r="449" spans="31:43" x14ac:dyDescent="0.55000000000000004">
      <c r="AE449" s="38">
        <v>23712</v>
      </c>
      <c r="AF449" s="39">
        <v>0</v>
      </c>
      <c r="AG449" s="39">
        <v>0</v>
      </c>
      <c r="AH449" s="131"/>
      <c r="AI449" s="131"/>
      <c r="AJ449" s="131"/>
      <c r="AK449" s="131"/>
      <c r="AL449" s="131"/>
      <c r="AM449" s="131"/>
      <c r="AN449" s="131"/>
      <c r="AO449" s="131"/>
      <c r="AP449" s="131"/>
      <c r="AQ449" s="131"/>
    </row>
    <row r="450" spans="31:43" x14ac:dyDescent="0.55000000000000004">
      <c r="AH450" s="131"/>
    </row>
    <row r="451" spans="31:43" x14ac:dyDescent="0.55000000000000004">
      <c r="AH451" s="131"/>
    </row>
    <row r="452" spans="31:43" x14ac:dyDescent="0.55000000000000004">
      <c r="AH452" s="131"/>
    </row>
    <row r="453" spans="31:43" x14ac:dyDescent="0.55000000000000004">
      <c r="AH453" s="131"/>
    </row>
    <row r="454" spans="31:43" x14ac:dyDescent="0.55000000000000004">
      <c r="AH454" s="131"/>
    </row>
    <row r="455" spans="31:43" x14ac:dyDescent="0.55000000000000004">
      <c r="AH455" s="131"/>
    </row>
    <row r="456" spans="31:43" x14ac:dyDescent="0.55000000000000004">
      <c r="AH456" s="131"/>
    </row>
    <row r="457" spans="31:43" x14ac:dyDescent="0.55000000000000004">
      <c r="AH457" s="131"/>
    </row>
    <row r="458" spans="31:43" x14ac:dyDescent="0.55000000000000004">
      <c r="AH458" s="131"/>
    </row>
    <row r="459" spans="31:43" x14ac:dyDescent="0.55000000000000004">
      <c r="AH459" s="131"/>
    </row>
    <row r="460" spans="31:43" x14ac:dyDescent="0.55000000000000004">
      <c r="AH460" s="131"/>
    </row>
    <row r="461" spans="31:43" x14ac:dyDescent="0.55000000000000004">
      <c r="AH461" s="131"/>
    </row>
    <row r="462" spans="31:43" x14ac:dyDescent="0.55000000000000004">
      <c r="AH462" s="131"/>
    </row>
    <row r="463" spans="31:43" x14ac:dyDescent="0.55000000000000004">
      <c r="AH463" s="131"/>
    </row>
    <row r="464" spans="31:43" x14ac:dyDescent="0.55000000000000004">
      <c r="AH464" s="131"/>
    </row>
    <row r="465" spans="34:34" x14ac:dyDescent="0.55000000000000004">
      <c r="AH465" s="131"/>
    </row>
    <row r="466" spans="34:34" x14ac:dyDescent="0.55000000000000004">
      <c r="AH466" s="131"/>
    </row>
    <row r="467" spans="34:34" x14ac:dyDescent="0.55000000000000004">
      <c r="AH467" s="131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F11" sqref="F11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'2566-คณะ,สำนัก'!B57</f>
        <v xml:space="preserve">สำนักฟาร์มมหาวิทยาลัยแม่โจ้ (ฟาร์มพร้าว ) 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'2565-คณะ,สำนัก'!C57</f>
        <v>836</v>
      </c>
      <c r="D4" s="119">
        <f>'2565-คณะ,สำนัก'!D57</f>
        <v>4176.95</v>
      </c>
      <c r="E4" s="55">
        <f>'2566-คณะ,สำนัก'!C57</f>
        <v>1396</v>
      </c>
      <c r="F4" s="119">
        <f>'2566-คณะ,สำนัก'!D57</f>
        <v>8820.6200000000008</v>
      </c>
    </row>
    <row r="5" spans="2:6" x14ac:dyDescent="0.5">
      <c r="B5" s="54" t="s">
        <v>16</v>
      </c>
      <c r="C5" s="55">
        <f>'2565-คณะ,สำนัก'!E57</f>
        <v>984</v>
      </c>
      <c r="D5" s="119">
        <f>'2565-คณะ,สำนัก'!F57</f>
        <v>4798.13</v>
      </c>
      <c r="E5" s="55">
        <f>'2566-คณะ,สำนัก'!E57</f>
        <v>2132</v>
      </c>
      <c r="F5" s="119">
        <f>'2566-คณะ,สำนัก'!F57</f>
        <v>13118.75</v>
      </c>
    </row>
    <row r="6" spans="2:6" x14ac:dyDescent="0.5">
      <c r="B6" s="54" t="s">
        <v>17</v>
      </c>
      <c r="C6" s="55">
        <f>'2565-คณะ,สำนัก'!G57</f>
        <v>1640</v>
      </c>
      <c r="D6" s="119">
        <f>'2565-คณะ,สำนัก'!H57</f>
        <v>7551.4100000000008</v>
      </c>
      <c r="E6" s="55">
        <f>'2566-คณะ,สำนัก'!G57</f>
        <v>2396</v>
      </c>
      <c r="F6" s="119">
        <f>'2566-คณะ,สำนัก'!H57</f>
        <v>14660.470000000001</v>
      </c>
    </row>
    <row r="7" spans="2:6" x14ac:dyDescent="0.5">
      <c r="B7" s="54" t="s">
        <v>18</v>
      </c>
      <c r="C7" s="55">
        <f>'2565-คณะ,สำนัก'!I57</f>
        <v>724</v>
      </c>
      <c r="D7" s="119">
        <f>'2565-คณะ,สำนัก'!J57</f>
        <v>3706.87</v>
      </c>
      <c r="E7" s="55">
        <f>'2566-คณะ,สำนัก'!I57</f>
        <v>2548</v>
      </c>
      <c r="F7" s="119">
        <f>'2566-คณะ,สำนัก'!J57</f>
        <v>15548.12</v>
      </c>
    </row>
    <row r="8" spans="2:6" x14ac:dyDescent="0.5">
      <c r="B8" s="54" t="s">
        <v>19</v>
      </c>
      <c r="C8" s="55">
        <f>'2565-คณะ,สำนัก'!K57</f>
        <v>628</v>
      </c>
      <c r="D8" s="119">
        <f>'2565-คณะ,สำนัก'!L57</f>
        <v>6467.98</v>
      </c>
      <c r="E8" s="55">
        <f>'2566-คณะ,สำนัก'!K57</f>
        <v>2288</v>
      </c>
      <c r="F8" s="119">
        <f>'2566-คณะ,สำนัก'!L57</f>
        <v>12469.56</v>
      </c>
    </row>
    <row r="9" spans="2:6" x14ac:dyDescent="0.5">
      <c r="B9" s="54" t="s">
        <v>20</v>
      </c>
      <c r="C9" s="55">
        <f>'2565-คณะ,สำนัก'!M57</f>
        <v>580</v>
      </c>
      <c r="D9" s="119">
        <f>'2565-คณะ,สำนัก'!N57</f>
        <v>3247.6</v>
      </c>
      <c r="E9" s="55">
        <f>'2566-คณะ,สำนัก'!M57</f>
        <v>2452</v>
      </c>
      <c r="F9" s="119">
        <f>'2566-คณะ,สำนัก'!N57</f>
        <v>13315.460000000001</v>
      </c>
    </row>
    <row r="10" spans="2:6" x14ac:dyDescent="0.5">
      <c r="B10" s="54" t="s">
        <v>21</v>
      </c>
      <c r="C10" s="55">
        <f>'2565-คณะ,สำนัก'!O57</f>
        <v>600</v>
      </c>
      <c r="D10" s="119">
        <f>'2565-คณะ,สำนัก'!P57</f>
        <v>3336.54</v>
      </c>
      <c r="E10" s="55">
        <f>'2566-คณะ,สำนัก'!O57</f>
        <v>3388</v>
      </c>
      <c r="F10" s="119">
        <f>'2566-คณะ,สำนัก'!P57</f>
        <v>18143.289999999997</v>
      </c>
    </row>
    <row r="11" spans="2:6" x14ac:dyDescent="0.5">
      <c r="B11" s="54" t="s">
        <v>22</v>
      </c>
      <c r="C11" s="55">
        <f>'2565-คณะ,สำนัก'!Q57</f>
        <v>604</v>
      </c>
      <c r="D11" s="119">
        <f>'2565-คณะ,สำนัก'!R57</f>
        <v>3354.3199999999997</v>
      </c>
      <c r="E11" s="55">
        <f>'2566-คณะ,สำนัก'!Q57</f>
        <v>2616</v>
      </c>
      <c r="F11" s="119">
        <f>'2566-คณะ,สำนัก'!R57</f>
        <v>14161.35</v>
      </c>
    </row>
    <row r="12" spans="2:6" x14ac:dyDescent="0.5">
      <c r="B12" s="54" t="s">
        <v>23</v>
      </c>
      <c r="C12" s="55">
        <f>'2565-คณะ,สำนัก'!S57</f>
        <v>596</v>
      </c>
      <c r="D12" s="119">
        <f>'2565-คณะ,สำนัก'!T57</f>
        <v>3756.61</v>
      </c>
      <c r="E12" s="55">
        <f>'2566-คณะ,สำนัก'!S57</f>
        <v>4548</v>
      </c>
      <c r="F12" s="119">
        <f>'2566-คณะ,สำนัก'!T57</f>
        <v>20685.48</v>
      </c>
    </row>
    <row r="13" spans="2:6" x14ac:dyDescent="0.5">
      <c r="B13" s="54" t="s">
        <v>24</v>
      </c>
      <c r="C13" s="55">
        <f>'2565-คณะ,สำนัก'!U57</f>
        <v>624</v>
      </c>
      <c r="D13" s="119">
        <f>'2565-คณะ,สำนัก'!V57</f>
        <v>3901.69</v>
      </c>
      <c r="E13" s="55">
        <f>'2566-คณะ,สำนัก'!U57</f>
        <v>7816</v>
      </c>
      <c r="F13" s="119">
        <f>'2566-คณะ,สำนัก'!V57</f>
        <v>35069.049999999996</v>
      </c>
    </row>
    <row r="14" spans="2:6" ht="19.2" customHeight="1" x14ac:dyDescent="0.5">
      <c r="B14" s="54" t="s">
        <v>25</v>
      </c>
      <c r="C14" s="55">
        <f>'2565-คณะ,สำนัก'!W57</f>
        <v>1328</v>
      </c>
      <c r="D14" s="119">
        <f>'2565-คณะ,สำนัก'!X57</f>
        <v>7549.77</v>
      </c>
      <c r="E14" s="55">
        <f>'2566-คณะ,สำนัก'!W57</f>
        <v>6680</v>
      </c>
      <c r="F14" s="119">
        <f>'2566-คณะ,สำนัก'!X57</f>
        <v>30069.129999999997</v>
      </c>
    </row>
    <row r="15" spans="2:6" x14ac:dyDescent="0.5">
      <c r="B15" s="54" t="s">
        <v>26</v>
      </c>
      <c r="C15" s="55">
        <f>'2565-คณะ,สำนัก'!Y57</f>
        <v>1892</v>
      </c>
      <c r="D15" s="119">
        <f>'2565-คณะ,สำนัก'!Z57</f>
        <v>10472.36</v>
      </c>
      <c r="E15" s="55">
        <f>'2566-คณะ,สำนัก'!Y57</f>
        <v>15712</v>
      </c>
      <c r="F15" s="119">
        <f>'2566-คณะ,สำนัก'!Z57</f>
        <v>61984.78</v>
      </c>
    </row>
    <row r="30" spans="2:6" x14ac:dyDescent="0.5">
      <c r="B30" s="49" t="s">
        <v>12</v>
      </c>
      <c r="C30" s="50" t="str">
        <f>C2</f>
        <v xml:space="preserve">สำนักฟาร์มมหาวิทยาลัยแม่โจ้ (ฟาร์มพร้าว ) 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4176.95</v>
      </c>
      <c r="D32" s="119"/>
      <c r="E32" s="55">
        <f>F4</f>
        <v>8820.6200000000008</v>
      </c>
      <c r="F32" s="122"/>
    </row>
    <row r="33" spans="2:6" x14ac:dyDescent="0.5">
      <c r="B33" s="54" t="s">
        <v>16</v>
      </c>
      <c r="C33" s="55">
        <f t="shared" ref="C33:C43" si="0">D5</f>
        <v>4798.13</v>
      </c>
      <c r="D33" s="119"/>
      <c r="E33" s="55">
        <f t="shared" ref="E33:E43" si="1">F5</f>
        <v>13118.75</v>
      </c>
      <c r="F33" s="122"/>
    </row>
    <row r="34" spans="2:6" x14ac:dyDescent="0.5">
      <c r="B34" s="54" t="s">
        <v>17</v>
      </c>
      <c r="C34" s="55">
        <f t="shared" si="0"/>
        <v>7551.4100000000008</v>
      </c>
      <c r="D34" s="119"/>
      <c r="E34" s="55">
        <f t="shared" si="1"/>
        <v>14660.470000000001</v>
      </c>
      <c r="F34" s="122"/>
    </row>
    <row r="35" spans="2:6" x14ac:dyDescent="0.5">
      <c r="B35" s="54" t="s">
        <v>18</v>
      </c>
      <c r="C35" s="55">
        <f t="shared" si="0"/>
        <v>3706.87</v>
      </c>
      <c r="D35" s="119"/>
      <c r="E35" s="55">
        <f t="shared" si="1"/>
        <v>15548.12</v>
      </c>
      <c r="F35" s="122"/>
    </row>
    <row r="36" spans="2:6" x14ac:dyDescent="0.5">
      <c r="B36" s="54" t="s">
        <v>19</v>
      </c>
      <c r="C36" s="55">
        <f t="shared" si="0"/>
        <v>6467.98</v>
      </c>
      <c r="D36" s="119"/>
      <c r="E36" s="55">
        <f t="shared" si="1"/>
        <v>12469.56</v>
      </c>
      <c r="F36" s="122"/>
    </row>
    <row r="37" spans="2:6" x14ac:dyDescent="0.5">
      <c r="B37" s="54" t="s">
        <v>20</v>
      </c>
      <c r="C37" s="55">
        <f t="shared" si="0"/>
        <v>3247.6</v>
      </c>
      <c r="D37" s="119"/>
      <c r="E37" s="55">
        <f t="shared" si="1"/>
        <v>13315.460000000001</v>
      </c>
      <c r="F37" s="122"/>
    </row>
    <row r="38" spans="2:6" x14ac:dyDescent="0.5">
      <c r="B38" s="54" t="s">
        <v>21</v>
      </c>
      <c r="C38" s="55">
        <f t="shared" si="0"/>
        <v>3336.54</v>
      </c>
      <c r="D38" s="119"/>
      <c r="E38" s="55">
        <f t="shared" si="1"/>
        <v>18143.289999999997</v>
      </c>
      <c r="F38" s="122"/>
    </row>
    <row r="39" spans="2:6" x14ac:dyDescent="0.5">
      <c r="B39" s="54" t="s">
        <v>22</v>
      </c>
      <c r="C39" s="55">
        <f t="shared" si="0"/>
        <v>3354.3199999999997</v>
      </c>
      <c r="D39" s="119"/>
      <c r="E39" s="55">
        <f t="shared" si="1"/>
        <v>14161.35</v>
      </c>
      <c r="F39" s="122"/>
    </row>
    <row r="40" spans="2:6" x14ac:dyDescent="0.5">
      <c r="B40" s="54" t="s">
        <v>23</v>
      </c>
      <c r="C40" s="55">
        <f t="shared" si="0"/>
        <v>3756.61</v>
      </c>
      <c r="D40" s="119"/>
      <c r="E40" s="55">
        <f t="shared" si="1"/>
        <v>20685.48</v>
      </c>
      <c r="F40" s="122"/>
    </row>
    <row r="41" spans="2:6" x14ac:dyDescent="0.5">
      <c r="B41" s="54" t="s">
        <v>24</v>
      </c>
      <c r="C41" s="55">
        <f t="shared" si="0"/>
        <v>3901.69</v>
      </c>
      <c r="D41" s="119"/>
      <c r="E41" s="55">
        <f t="shared" si="1"/>
        <v>35069.049999999996</v>
      </c>
      <c r="F41" s="122"/>
    </row>
    <row r="42" spans="2:6" x14ac:dyDescent="0.5">
      <c r="B42" s="54" t="s">
        <v>25</v>
      </c>
      <c r="C42" s="55">
        <f t="shared" si="0"/>
        <v>7549.77</v>
      </c>
      <c r="D42" s="119"/>
      <c r="E42" s="55">
        <f t="shared" si="1"/>
        <v>30069.129999999997</v>
      </c>
      <c r="F42" s="122"/>
    </row>
    <row r="43" spans="2:6" x14ac:dyDescent="0.5">
      <c r="B43" s="54" t="s">
        <v>26</v>
      </c>
      <c r="C43" s="55">
        <f t="shared" si="0"/>
        <v>10472.36</v>
      </c>
      <c r="D43" s="119"/>
      <c r="E43" s="55">
        <f t="shared" si="1"/>
        <v>61984.78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F11" sqref="F11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'2566-คณะ,สำนัก'!B55</f>
        <v xml:space="preserve">สำนักฟาร์มมหาวิทยาลัยแม่โจ้ (ฟาร์มบ้านโปง) 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'2565-คณะ,สำนัก'!C55</f>
        <v>40602.68</v>
      </c>
      <c r="D4" s="119">
        <f>'2565-คณะ,สำนัก'!D55</f>
        <v>167187.42000000001</v>
      </c>
      <c r="E4" s="55">
        <f>'2566-คณะ,สำนัก'!C55</f>
        <v>41373.449999999997</v>
      </c>
      <c r="F4" s="119">
        <f>'2566-คณะ,สำนัก'!D55</f>
        <v>234158.63</v>
      </c>
    </row>
    <row r="5" spans="2:6" x14ac:dyDescent="0.5">
      <c r="B5" s="54" t="s">
        <v>16</v>
      </c>
      <c r="C5" s="55">
        <f>'2565-คณะ,สำนัก'!E55</f>
        <v>31593.95</v>
      </c>
      <c r="D5" s="119">
        <f>'2565-คณะ,สำนัก'!F55</f>
        <v>131965.71000000002</v>
      </c>
      <c r="E5" s="55">
        <f>'2566-คณะ,สำนัก'!E55</f>
        <v>43026.52</v>
      </c>
      <c r="F5" s="119">
        <f>'2566-คณะ,สำนัก'!F55</f>
        <v>243424.91999999998</v>
      </c>
    </row>
    <row r="6" spans="2:6" x14ac:dyDescent="0.5">
      <c r="B6" s="54" t="s">
        <v>17</v>
      </c>
      <c r="C6" s="55">
        <f>'2565-คณะ,สำนัก'!G55</f>
        <v>39620.639999999999</v>
      </c>
      <c r="D6" s="119">
        <f>'2565-คณะ,สำนัก'!H55</f>
        <v>168389.17</v>
      </c>
      <c r="E6" s="55">
        <f>'2566-คณะ,สำนัก'!G55</f>
        <v>51509.38</v>
      </c>
      <c r="F6" s="119">
        <f>'2566-คณะ,สำนัก'!H55</f>
        <v>291920.72000000003</v>
      </c>
    </row>
    <row r="7" spans="2:6" x14ac:dyDescent="0.5">
      <c r="B7" s="54" t="s">
        <v>18</v>
      </c>
      <c r="C7" s="55">
        <f>'2565-คณะ,สำนัก'!I55</f>
        <v>37018.49</v>
      </c>
      <c r="D7" s="119">
        <f>'2565-คณะ,สำนัก'!J55</f>
        <v>150100.93000000002</v>
      </c>
      <c r="E7" s="55">
        <f>'2566-คณะ,สำนัก'!I55</f>
        <v>58047.01</v>
      </c>
      <c r="F7" s="119">
        <f>'2566-คณะ,สำนัก'!J55</f>
        <v>324792.3</v>
      </c>
    </row>
    <row r="8" spans="2:6" x14ac:dyDescent="0.5">
      <c r="B8" s="54" t="s">
        <v>19</v>
      </c>
      <c r="C8" s="55">
        <f>'2565-คณะ,สำนัก'!K55</f>
        <v>43053.919999999998</v>
      </c>
      <c r="D8" s="119">
        <f>'2565-คณะ,สำนัก'!L55</f>
        <v>186809.18000000002</v>
      </c>
      <c r="E8" s="55">
        <f>'2566-คณะ,สำนัก'!K55</f>
        <v>50042.36</v>
      </c>
      <c r="F8" s="119">
        <f>'2566-คณะ,สำนัก'!L55</f>
        <v>250745.90999999997</v>
      </c>
    </row>
    <row r="9" spans="2:6" x14ac:dyDescent="0.5">
      <c r="B9" s="54" t="s">
        <v>20</v>
      </c>
      <c r="C9" s="55">
        <f>'2565-คณะ,สำนัก'!M55</f>
        <v>41566.54</v>
      </c>
      <c r="D9" s="119">
        <f>'2565-คณะ,สำนัก'!N55</f>
        <v>182441.37000000002</v>
      </c>
      <c r="E9" s="55">
        <f>'2566-คณะ,สำนัก'!M55</f>
        <v>39951.81</v>
      </c>
      <c r="F9" s="119">
        <f>'2566-คณะ,สำนัก'!N55</f>
        <v>203872.93</v>
      </c>
    </row>
    <row r="10" spans="2:6" x14ac:dyDescent="0.5">
      <c r="B10" s="54" t="s">
        <v>21</v>
      </c>
      <c r="C10" s="55">
        <f>'2565-คณะ,สำนัก'!O55</f>
        <v>43611.7</v>
      </c>
      <c r="D10" s="119">
        <f>'2565-คณะ,สำนัก'!P55</f>
        <v>178350.42</v>
      </c>
      <c r="E10" s="55">
        <f>'2566-คณะ,สำนัก'!O55</f>
        <v>52013.299999999996</v>
      </c>
      <c r="F10" s="119">
        <f>'2566-คณะ,สำนัก'!P55</f>
        <v>261916.53999999998</v>
      </c>
    </row>
    <row r="11" spans="2:6" x14ac:dyDescent="0.5">
      <c r="B11" s="54" t="s">
        <v>22</v>
      </c>
      <c r="C11" s="55">
        <f>'2565-คณะ,สำนัก'!Q55</f>
        <v>52736.28</v>
      </c>
      <c r="D11" s="119">
        <f>'2565-คณะ,สำนัก'!R55</f>
        <v>226021.6</v>
      </c>
      <c r="E11" s="55">
        <f>'2566-คณะ,สำนัก'!Q55</f>
        <v>47112.65</v>
      </c>
      <c r="F11" s="119">
        <f>'2566-คณะ,สำนัก'!R55</f>
        <v>236714.15999999997</v>
      </c>
    </row>
    <row r="12" spans="2:6" x14ac:dyDescent="0.5">
      <c r="B12" s="54" t="s">
        <v>23</v>
      </c>
      <c r="C12" s="55">
        <f>'2565-คณะ,สำนัก'!S55</f>
        <v>43918.1</v>
      </c>
      <c r="D12" s="119">
        <f>'2565-คณะ,สำนัก'!T55</f>
        <v>227166.2</v>
      </c>
      <c r="E12" s="55">
        <f>'2566-คณะ,สำนัก'!S55</f>
        <v>47797.47</v>
      </c>
      <c r="F12" s="119">
        <f>'2566-คณะ,สำนัก'!T55</f>
        <v>203241.69</v>
      </c>
    </row>
    <row r="13" spans="2:6" x14ac:dyDescent="0.5">
      <c r="B13" s="54" t="s">
        <v>24</v>
      </c>
      <c r="C13" s="55">
        <f>'2565-คณะ,สำนัก'!U55</f>
        <v>45924.88</v>
      </c>
      <c r="D13" s="119">
        <f>'2565-คณะ,สำนัก'!V55</f>
        <v>224097.39</v>
      </c>
      <c r="E13" s="55">
        <f>'2566-คณะ,สำนัก'!U55</f>
        <v>47993.11</v>
      </c>
      <c r="F13" s="119">
        <f>'2566-คณะ,สำนัก'!V55</f>
        <v>200757.05000000002</v>
      </c>
    </row>
    <row r="14" spans="2:6" ht="19.2" customHeight="1" x14ac:dyDescent="0.5">
      <c r="B14" s="54" t="s">
        <v>25</v>
      </c>
      <c r="C14" s="55">
        <f>'2565-คณะ,สำนัก'!W55</f>
        <v>43136.61</v>
      </c>
      <c r="D14" s="119">
        <f>'2565-คณะ,สำนัก'!X55</f>
        <v>220770.90000000002</v>
      </c>
      <c r="E14" s="55">
        <f>'2566-คณะ,สำนัก'!W55</f>
        <v>44117.98</v>
      </c>
      <c r="F14" s="119">
        <f>'2566-คณะ,สำนัก'!X55</f>
        <v>187763.45</v>
      </c>
    </row>
    <row r="15" spans="2:6" x14ac:dyDescent="0.5">
      <c r="B15" s="54" t="s">
        <v>26</v>
      </c>
      <c r="C15" s="55">
        <f>'2565-คณะ,สำนัก'!Y55</f>
        <v>37096.74</v>
      </c>
      <c r="D15" s="119">
        <f>'2565-คณะ,สำนัก'!Z55</f>
        <v>186008.07</v>
      </c>
      <c r="E15" s="55">
        <f>'2566-คณะ,สำนัก'!Y55</f>
        <v>39737.759999999995</v>
      </c>
      <c r="F15" s="119">
        <f>'2566-คณะ,สำนัก'!Z55</f>
        <v>166148.91</v>
      </c>
    </row>
    <row r="30" spans="2:6" x14ac:dyDescent="0.5">
      <c r="B30" s="49" t="s">
        <v>12</v>
      </c>
      <c r="C30" s="50" t="str">
        <f>C2</f>
        <v xml:space="preserve">สำนักฟาร์มมหาวิทยาลัยแม่โจ้ (ฟาร์มบ้านโปง) 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167187.42000000001</v>
      </c>
      <c r="D32" s="119"/>
      <c r="E32" s="55">
        <f>F4</f>
        <v>234158.63</v>
      </c>
      <c r="F32" s="122"/>
    </row>
    <row r="33" spans="2:6" x14ac:dyDescent="0.5">
      <c r="B33" s="54" t="s">
        <v>16</v>
      </c>
      <c r="C33" s="55">
        <f t="shared" ref="C33:C43" si="0">D5</f>
        <v>131965.71000000002</v>
      </c>
      <c r="D33" s="119"/>
      <c r="E33" s="55">
        <f t="shared" ref="E33:E43" si="1">F5</f>
        <v>243424.91999999998</v>
      </c>
      <c r="F33" s="122"/>
    </row>
    <row r="34" spans="2:6" x14ac:dyDescent="0.5">
      <c r="B34" s="54" t="s">
        <v>17</v>
      </c>
      <c r="C34" s="55">
        <f t="shared" si="0"/>
        <v>168389.17</v>
      </c>
      <c r="D34" s="119"/>
      <c r="E34" s="55">
        <f t="shared" si="1"/>
        <v>291920.72000000003</v>
      </c>
      <c r="F34" s="122"/>
    </row>
    <row r="35" spans="2:6" x14ac:dyDescent="0.5">
      <c r="B35" s="54" t="s">
        <v>18</v>
      </c>
      <c r="C35" s="55">
        <f t="shared" si="0"/>
        <v>150100.93000000002</v>
      </c>
      <c r="D35" s="119"/>
      <c r="E35" s="55">
        <f t="shared" si="1"/>
        <v>324792.3</v>
      </c>
      <c r="F35" s="122"/>
    </row>
    <row r="36" spans="2:6" x14ac:dyDescent="0.5">
      <c r="B36" s="54" t="s">
        <v>19</v>
      </c>
      <c r="C36" s="55">
        <f t="shared" si="0"/>
        <v>186809.18000000002</v>
      </c>
      <c r="D36" s="119"/>
      <c r="E36" s="55">
        <f t="shared" si="1"/>
        <v>250745.90999999997</v>
      </c>
      <c r="F36" s="122"/>
    </row>
    <row r="37" spans="2:6" x14ac:dyDescent="0.5">
      <c r="B37" s="54" t="s">
        <v>20</v>
      </c>
      <c r="C37" s="55">
        <f t="shared" si="0"/>
        <v>182441.37000000002</v>
      </c>
      <c r="D37" s="119"/>
      <c r="E37" s="55">
        <f t="shared" si="1"/>
        <v>203872.93</v>
      </c>
      <c r="F37" s="122"/>
    </row>
    <row r="38" spans="2:6" x14ac:dyDescent="0.5">
      <c r="B38" s="54" t="s">
        <v>21</v>
      </c>
      <c r="C38" s="55">
        <f t="shared" si="0"/>
        <v>178350.42</v>
      </c>
      <c r="D38" s="119"/>
      <c r="E38" s="55">
        <f t="shared" si="1"/>
        <v>261916.53999999998</v>
      </c>
      <c r="F38" s="122"/>
    </row>
    <row r="39" spans="2:6" x14ac:dyDescent="0.5">
      <c r="B39" s="54" t="s">
        <v>22</v>
      </c>
      <c r="C39" s="55">
        <f t="shared" si="0"/>
        <v>226021.6</v>
      </c>
      <c r="D39" s="119"/>
      <c r="E39" s="55">
        <f t="shared" si="1"/>
        <v>236714.15999999997</v>
      </c>
      <c r="F39" s="122"/>
    </row>
    <row r="40" spans="2:6" x14ac:dyDescent="0.5">
      <c r="B40" s="54" t="s">
        <v>23</v>
      </c>
      <c r="C40" s="55">
        <f t="shared" si="0"/>
        <v>227166.2</v>
      </c>
      <c r="D40" s="119"/>
      <c r="E40" s="55">
        <f t="shared" si="1"/>
        <v>203241.69</v>
      </c>
      <c r="F40" s="122"/>
    </row>
    <row r="41" spans="2:6" x14ac:dyDescent="0.5">
      <c r="B41" s="54" t="s">
        <v>24</v>
      </c>
      <c r="C41" s="55">
        <f t="shared" si="0"/>
        <v>224097.39</v>
      </c>
      <c r="D41" s="119"/>
      <c r="E41" s="55">
        <f t="shared" si="1"/>
        <v>200757.05000000002</v>
      </c>
      <c r="F41" s="122"/>
    </row>
    <row r="42" spans="2:6" x14ac:dyDescent="0.5">
      <c r="B42" s="54" t="s">
        <v>25</v>
      </c>
      <c r="C42" s="55">
        <f t="shared" si="0"/>
        <v>220770.90000000002</v>
      </c>
      <c r="D42" s="119"/>
      <c r="E42" s="55">
        <f t="shared" si="1"/>
        <v>187763.45</v>
      </c>
      <c r="F42" s="122"/>
    </row>
    <row r="43" spans="2:6" x14ac:dyDescent="0.5">
      <c r="B43" s="54" t="s">
        <v>26</v>
      </c>
      <c r="C43" s="55">
        <f t="shared" si="0"/>
        <v>186008.07</v>
      </c>
      <c r="D43" s="119"/>
      <c r="E43" s="55">
        <f t="shared" si="1"/>
        <v>166148.91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0" sqref="E10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'2566-คณะ,สำนัก'!B53</f>
        <v>โครงการแปรรูปผลิตผลทางการเกษตร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'2565-คณะ,สำนัก'!C53</f>
        <v>1791.5</v>
      </c>
      <c r="D4" s="119">
        <f>'2565-คณะ,สำนัก'!D53</f>
        <v>7853.15</v>
      </c>
      <c r="E4" s="55">
        <f>'2566-คณะ,สำนัก'!C53</f>
        <v>1193.49</v>
      </c>
      <c r="F4" s="119">
        <f>'2566-คณะ,สำนัก'!D53</f>
        <v>7303.88</v>
      </c>
    </row>
    <row r="5" spans="2:6" x14ac:dyDescent="0.5">
      <c r="B5" s="54" t="s">
        <v>16</v>
      </c>
      <c r="C5" s="55">
        <f>'2565-คณะ,สำนัก'!E53</f>
        <v>1521.99</v>
      </c>
      <c r="D5" s="119">
        <f>'2565-คณะ,สำนัก'!F53</f>
        <v>6722.01</v>
      </c>
      <c r="E5" s="55">
        <f>'2566-คณะ,สำนัก'!E53</f>
        <v>1159.5</v>
      </c>
      <c r="F5" s="119">
        <f>'2566-คณะ,สำนัก'!F53</f>
        <v>7105.39</v>
      </c>
    </row>
    <row r="6" spans="2:6" x14ac:dyDescent="0.5">
      <c r="B6" s="54" t="s">
        <v>17</v>
      </c>
      <c r="C6" s="55">
        <f>'2565-คณะ,สำนัก'!G53</f>
        <v>1683.49</v>
      </c>
      <c r="D6" s="119">
        <f>'2565-คณะ,สำนัก'!H53</f>
        <v>7399.84</v>
      </c>
      <c r="E6" s="55">
        <f>'2566-คณะ,สำนัก'!G53</f>
        <v>768.5</v>
      </c>
      <c r="F6" s="119">
        <f>'2566-คณะ,สำนัก'!H53</f>
        <v>4822.01</v>
      </c>
    </row>
    <row r="7" spans="2:6" x14ac:dyDescent="0.5">
      <c r="B7" s="54" t="s">
        <v>18</v>
      </c>
      <c r="C7" s="55">
        <f>'2565-คณะ,สำนัก'!I53</f>
        <v>1812.01</v>
      </c>
      <c r="D7" s="119">
        <f>'2565-คณะ,สำนัก'!J53</f>
        <v>7939.24</v>
      </c>
      <c r="E7" s="55">
        <f>'2566-คณะ,สำนัก'!I53</f>
        <v>703.01</v>
      </c>
      <c r="F7" s="119">
        <f>'2566-คณะ,สำนัก'!J53</f>
        <v>4439.57</v>
      </c>
    </row>
    <row r="8" spans="2:6" x14ac:dyDescent="0.5">
      <c r="B8" s="54" t="s">
        <v>19</v>
      </c>
      <c r="C8" s="55">
        <f>'2565-คณะ,สำนัก'!K53</f>
        <v>1758.99</v>
      </c>
      <c r="D8" s="119">
        <f>'2565-คณะ,สำนัก'!L53</f>
        <v>8156.75</v>
      </c>
      <c r="E8" s="55">
        <f>'2566-คณะ,สำนัก'!K53</f>
        <v>809.51</v>
      </c>
      <c r="F8" s="119">
        <f>'2566-คณะ,สำนัก'!L53</f>
        <v>4509.49</v>
      </c>
    </row>
    <row r="9" spans="2:6" x14ac:dyDescent="0.5">
      <c r="B9" s="54" t="s">
        <v>20</v>
      </c>
      <c r="C9" s="55">
        <f>'2565-คณะ,สำนัก'!M53</f>
        <v>1909.01</v>
      </c>
      <c r="D9" s="119">
        <f>'2565-คณะ,สำนัก'!N53</f>
        <v>8823.92</v>
      </c>
      <c r="E9" s="55">
        <f>'2566-คณะ,สำนัก'!M53</f>
        <v>2201</v>
      </c>
      <c r="F9" s="119">
        <f>'2566-คณะ,สำนัก'!N53</f>
        <v>11686.71</v>
      </c>
    </row>
    <row r="10" spans="2:6" x14ac:dyDescent="0.5">
      <c r="B10" s="54" t="s">
        <v>21</v>
      </c>
      <c r="C10" s="55">
        <f>'2565-คณะ,สำนัก'!O53</f>
        <v>2114.5</v>
      </c>
      <c r="D10" s="119">
        <f>'2565-คณะ,สำนัก'!P53</f>
        <v>9737.7800000000007</v>
      </c>
      <c r="E10" s="55">
        <f>'2566-คณะ,สำนัก'!O53</f>
        <v>2576</v>
      </c>
      <c r="F10" s="119">
        <f>'2566-คณะ,สำนัก'!P53</f>
        <v>13620.94</v>
      </c>
    </row>
    <row r="11" spans="2:6" x14ac:dyDescent="0.5">
      <c r="B11" s="54" t="s">
        <v>22</v>
      </c>
      <c r="C11" s="55">
        <f>'2565-คณะ,สำนัก'!Q53</f>
        <v>2153.5</v>
      </c>
      <c r="D11" s="119">
        <f>'2565-คณะ,สำนัก'!R53</f>
        <v>9911.23</v>
      </c>
      <c r="E11" s="55">
        <f>'2566-คณะ,สำนัก'!Q53</f>
        <v>1962.5</v>
      </c>
      <c r="F11" s="119">
        <f>'2566-คณะ,สำนัก'!R53</f>
        <v>10456.540000000001</v>
      </c>
    </row>
    <row r="12" spans="2:6" x14ac:dyDescent="0.5">
      <c r="B12" s="54" t="s">
        <v>23</v>
      </c>
      <c r="C12" s="55">
        <f>'2565-คณะ,สำนัก'!S53</f>
        <v>2514.5</v>
      </c>
      <c r="D12" s="119">
        <f>'2565-คณะ,สำนัก'!T53</f>
        <v>13363.99</v>
      </c>
      <c r="E12" s="55">
        <f>'2566-คณะ,สำนัก'!S53</f>
        <v>2125.5</v>
      </c>
      <c r="F12" s="119">
        <f>'2566-คณะ,สำนัก'!T53</f>
        <v>9689.14</v>
      </c>
    </row>
    <row r="13" spans="2:6" x14ac:dyDescent="0.5">
      <c r="B13" s="54" t="s">
        <v>24</v>
      </c>
      <c r="C13" s="55">
        <f>'2565-คณะ,สำนัก'!U53</f>
        <v>2956.01</v>
      </c>
      <c r="D13" s="119">
        <f>'2565-คณะ,สำนัก'!V53</f>
        <v>15651.85</v>
      </c>
      <c r="E13" s="55">
        <f>'2566-คณะ,สำนัก'!U53</f>
        <v>3286.99</v>
      </c>
      <c r="F13" s="119">
        <f>'2566-คณะ,สำนัก'!V53</f>
        <v>14801.26</v>
      </c>
    </row>
    <row r="14" spans="2:6" ht="19.2" customHeight="1" x14ac:dyDescent="0.5">
      <c r="B14" s="54" t="s">
        <v>25</v>
      </c>
      <c r="C14" s="55">
        <f>'2565-คณะ,สำนัก'!W53</f>
        <v>2306.5</v>
      </c>
      <c r="D14" s="119">
        <f>'2565-คณะ,สำนัก'!X53</f>
        <v>12286.16</v>
      </c>
      <c r="E14" s="55">
        <f>'2566-คณะ,สำนัก'!W53</f>
        <v>2976.5</v>
      </c>
      <c r="F14" s="119">
        <f>'2566-คณะ,สำนัก'!X53</f>
        <v>13434.7</v>
      </c>
    </row>
    <row r="15" spans="2:6" x14ac:dyDescent="0.5">
      <c r="B15" s="54" t="s">
        <v>26</v>
      </c>
      <c r="C15" s="55">
        <f>'2565-คณะ,สำนัก'!Y53</f>
        <v>1105.01</v>
      </c>
      <c r="D15" s="119">
        <f>'2565-คณะ,สำนัก'!Z53</f>
        <v>6060.15</v>
      </c>
      <c r="E15" s="55">
        <f>'2566-คณะ,สำนัก'!Y53</f>
        <v>2326</v>
      </c>
      <c r="F15" s="119">
        <f>'2566-คณะ,สำนัก'!Z53</f>
        <v>10571.61</v>
      </c>
    </row>
    <row r="30" spans="2:6" x14ac:dyDescent="0.5">
      <c r="B30" s="49" t="s">
        <v>12</v>
      </c>
      <c r="C30" s="50" t="str">
        <f>C2</f>
        <v>โครงการแปรรูปผลิตผลทางการเกษตร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7853.15</v>
      </c>
      <c r="D32" s="119"/>
      <c r="E32" s="55">
        <f>F4</f>
        <v>7303.88</v>
      </c>
      <c r="F32" s="122"/>
    </row>
    <row r="33" spans="2:6" x14ac:dyDescent="0.5">
      <c r="B33" s="54" t="s">
        <v>16</v>
      </c>
      <c r="C33" s="55">
        <f t="shared" ref="C33:C43" si="0">D5</f>
        <v>6722.01</v>
      </c>
      <c r="D33" s="119"/>
      <c r="E33" s="55">
        <f t="shared" ref="E33:E43" si="1">F5</f>
        <v>7105.39</v>
      </c>
      <c r="F33" s="122"/>
    </row>
    <row r="34" spans="2:6" x14ac:dyDescent="0.5">
      <c r="B34" s="54" t="s">
        <v>17</v>
      </c>
      <c r="C34" s="55">
        <f t="shared" si="0"/>
        <v>7399.84</v>
      </c>
      <c r="D34" s="119"/>
      <c r="E34" s="55">
        <f t="shared" si="1"/>
        <v>4822.01</v>
      </c>
      <c r="F34" s="122"/>
    </row>
    <row r="35" spans="2:6" x14ac:dyDescent="0.5">
      <c r="B35" s="54" t="s">
        <v>18</v>
      </c>
      <c r="C35" s="55">
        <f t="shared" si="0"/>
        <v>7939.24</v>
      </c>
      <c r="D35" s="119"/>
      <c r="E35" s="55">
        <f t="shared" si="1"/>
        <v>4439.57</v>
      </c>
      <c r="F35" s="122"/>
    </row>
    <row r="36" spans="2:6" x14ac:dyDescent="0.5">
      <c r="B36" s="54" t="s">
        <v>19</v>
      </c>
      <c r="C36" s="55">
        <f t="shared" si="0"/>
        <v>8156.75</v>
      </c>
      <c r="D36" s="119"/>
      <c r="E36" s="55">
        <f t="shared" si="1"/>
        <v>4509.49</v>
      </c>
      <c r="F36" s="122"/>
    </row>
    <row r="37" spans="2:6" x14ac:dyDescent="0.5">
      <c r="B37" s="54" t="s">
        <v>20</v>
      </c>
      <c r="C37" s="55">
        <f t="shared" si="0"/>
        <v>8823.92</v>
      </c>
      <c r="D37" s="119"/>
      <c r="E37" s="55">
        <f t="shared" si="1"/>
        <v>11686.71</v>
      </c>
      <c r="F37" s="122"/>
    </row>
    <row r="38" spans="2:6" x14ac:dyDescent="0.5">
      <c r="B38" s="54" t="s">
        <v>21</v>
      </c>
      <c r="C38" s="55">
        <f t="shared" si="0"/>
        <v>9737.7800000000007</v>
      </c>
      <c r="D38" s="119"/>
      <c r="E38" s="55">
        <f t="shared" si="1"/>
        <v>13620.94</v>
      </c>
      <c r="F38" s="122"/>
    </row>
    <row r="39" spans="2:6" x14ac:dyDescent="0.5">
      <c r="B39" s="54" t="s">
        <v>22</v>
      </c>
      <c r="C39" s="55">
        <f t="shared" si="0"/>
        <v>9911.23</v>
      </c>
      <c r="D39" s="119"/>
      <c r="E39" s="55">
        <f t="shared" si="1"/>
        <v>10456.540000000001</v>
      </c>
      <c r="F39" s="122"/>
    </row>
    <row r="40" spans="2:6" x14ac:dyDescent="0.5">
      <c r="B40" s="54" t="s">
        <v>23</v>
      </c>
      <c r="C40" s="55">
        <f t="shared" si="0"/>
        <v>13363.99</v>
      </c>
      <c r="D40" s="119"/>
      <c r="E40" s="55">
        <f t="shared" si="1"/>
        <v>9689.14</v>
      </c>
      <c r="F40" s="122"/>
    </row>
    <row r="41" spans="2:6" x14ac:dyDescent="0.5">
      <c r="B41" s="54" t="s">
        <v>24</v>
      </c>
      <c r="C41" s="55">
        <f t="shared" si="0"/>
        <v>15651.85</v>
      </c>
      <c r="D41" s="119"/>
      <c r="E41" s="55">
        <f t="shared" si="1"/>
        <v>14801.26</v>
      </c>
      <c r="F41" s="122"/>
    </row>
    <row r="42" spans="2:6" x14ac:dyDescent="0.5">
      <c r="B42" s="54" t="s">
        <v>25</v>
      </c>
      <c r="C42" s="55">
        <f t="shared" si="0"/>
        <v>12286.16</v>
      </c>
      <c r="D42" s="119"/>
      <c r="E42" s="55">
        <f t="shared" si="1"/>
        <v>13434.7</v>
      </c>
      <c r="F42" s="122"/>
    </row>
    <row r="43" spans="2:6" x14ac:dyDescent="0.5">
      <c r="B43" s="54" t="s">
        <v>26</v>
      </c>
      <c r="C43" s="55">
        <f t="shared" si="0"/>
        <v>6060.15</v>
      </c>
      <c r="D43" s="119"/>
      <c r="E43" s="55">
        <f t="shared" si="1"/>
        <v>10571.61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19" sqref="G19:H19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'2566-คณะ,สำนัก'!B51</f>
        <v>วิทยาลัยพลังงานทดแทน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'2565-คณะ,สำนัก'!C51</f>
        <v>8440</v>
      </c>
      <c r="D4" s="119">
        <f>'2565-คณะ,สำนัก'!D51</f>
        <v>31930.11</v>
      </c>
      <c r="E4" s="55">
        <f>'2566-คณะ,สำนัก'!C51</f>
        <v>7820</v>
      </c>
      <c r="F4" s="119">
        <f>'2566-คณะ,สำนัก'!D51</f>
        <v>43567.07</v>
      </c>
    </row>
    <row r="5" spans="2:6" x14ac:dyDescent="0.5">
      <c r="B5" s="54" t="s">
        <v>16</v>
      </c>
      <c r="C5" s="55">
        <f>'2565-คณะ,สำนัก'!E51</f>
        <v>7380</v>
      </c>
      <c r="D5" s="119">
        <f>'2565-คณะ,สำนัก'!F51</f>
        <v>29103.02</v>
      </c>
      <c r="E5" s="55">
        <f>'2566-คณะ,สำนัก'!E51</f>
        <v>8260</v>
      </c>
      <c r="F5" s="119">
        <f>'2566-คณะ,สำนัก'!F51</f>
        <v>47076.84</v>
      </c>
    </row>
    <row r="6" spans="2:6" x14ac:dyDescent="0.5">
      <c r="B6" s="54" t="s">
        <v>17</v>
      </c>
      <c r="C6" s="55">
        <f>'2565-คณะ,สำนัก'!G51</f>
        <v>7820</v>
      </c>
      <c r="D6" s="119">
        <f>'2565-คณะ,สำนัก'!H51</f>
        <v>31815.8</v>
      </c>
      <c r="E6" s="55">
        <f>'2566-คณะ,สำนัก'!G51</f>
        <v>8620</v>
      </c>
      <c r="F6" s="119">
        <f>'2566-คณะ,สำนัก'!H51</f>
        <v>48670.01</v>
      </c>
    </row>
    <row r="7" spans="2:6" x14ac:dyDescent="0.5">
      <c r="B7" s="54" t="s">
        <v>18</v>
      </c>
      <c r="C7" s="55">
        <f>'2565-คณะ,สำนัก'!I51</f>
        <v>7300</v>
      </c>
      <c r="D7" s="119">
        <f>'2565-คณะ,สำนัก'!J51</f>
        <v>32129.13</v>
      </c>
      <c r="E7" s="55">
        <f>'2566-คณะ,สำนัก'!I51</f>
        <v>7700</v>
      </c>
      <c r="F7" s="119">
        <f>'2566-คณะ,สำนัก'!J51</f>
        <v>46791.86</v>
      </c>
    </row>
    <row r="8" spans="2:6" x14ac:dyDescent="0.5">
      <c r="B8" s="54" t="s">
        <v>19</v>
      </c>
      <c r="C8" s="55">
        <f>'2565-คณะ,สำนัก'!K51</f>
        <v>7820</v>
      </c>
      <c r="D8" s="119">
        <f>'2565-คณะ,สำนัก'!L51</f>
        <v>34062.410000000003</v>
      </c>
      <c r="E8" s="55">
        <f>'2566-คณะ,สำนัก'!K51</f>
        <v>8880</v>
      </c>
      <c r="F8" s="119">
        <f>'2566-คณะ,สำนัก'!L51</f>
        <v>47446.52</v>
      </c>
    </row>
    <row r="9" spans="2:6" x14ac:dyDescent="0.5">
      <c r="B9" s="54" t="s">
        <v>20</v>
      </c>
      <c r="C9" s="55">
        <f>'2565-คณะ,สำนัก'!M51</f>
        <v>9260</v>
      </c>
      <c r="D9" s="119">
        <f>'2565-คณะ,สำนัก'!N51</f>
        <v>42261.120000000003</v>
      </c>
      <c r="E9" s="55">
        <f>'2566-คณะ,สำนัก'!M51</f>
        <v>9060</v>
      </c>
      <c r="F9" s="119">
        <f>'2566-คณะ,สำนัก'!N51</f>
        <v>55710.27</v>
      </c>
    </row>
    <row r="10" spans="2:6" x14ac:dyDescent="0.5">
      <c r="B10" s="54" t="s">
        <v>21</v>
      </c>
      <c r="C10" s="55">
        <f>'2565-คณะ,สำนัก'!O51</f>
        <v>9760</v>
      </c>
      <c r="D10" s="119">
        <f>'2565-คณะ,สำนัก'!P51</f>
        <v>43929.42</v>
      </c>
      <c r="E10" s="55">
        <f>'2566-คณะ,สำนัก'!O51</f>
        <v>10920</v>
      </c>
      <c r="F10" s="119">
        <f>'2566-คณะ,สำนัก'!P51</f>
        <v>58324.44</v>
      </c>
    </row>
    <row r="11" spans="2:6" x14ac:dyDescent="0.5">
      <c r="B11" s="54" t="s">
        <v>22</v>
      </c>
      <c r="C11" s="55">
        <f>'2565-คณะ,สำนัก'!Q51</f>
        <v>8880</v>
      </c>
      <c r="D11" s="119">
        <f>'2565-คณะ,สำนัก'!R51</f>
        <v>44467.4</v>
      </c>
      <c r="E11" s="55">
        <f>'2566-คณะ,สำนัก'!Q51</f>
        <v>11080</v>
      </c>
      <c r="F11" s="119">
        <f>'2566-คณะ,สำนัก'!R51</f>
        <v>58453.84</v>
      </c>
    </row>
    <row r="12" spans="2:6" x14ac:dyDescent="0.5">
      <c r="B12" s="54" t="s">
        <v>23</v>
      </c>
      <c r="C12" s="55">
        <f>'2565-คณะ,สำนัก'!S51</f>
        <v>9040</v>
      </c>
      <c r="D12" s="119">
        <f>'2565-คณะ,สำนัก'!T51</f>
        <v>48698.13</v>
      </c>
      <c r="E12" s="55">
        <f>'2566-คณะ,สำนัก'!S51</f>
        <v>10860</v>
      </c>
      <c r="F12" s="119">
        <f>'2566-คณะ,สำนัก'!T51</f>
        <v>51031.85</v>
      </c>
    </row>
    <row r="13" spans="2:6" x14ac:dyDescent="0.5">
      <c r="B13" s="54" t="s">
        <v>24</v>
      </c>
      <c r="C13" s="55">
        <f>'2565-คณะ,สำนัก'!U51</f>
        <v>8600</v>
      </c>
      <c r="D13" s="119">
        <f>'2565-คณะ,สำนัก'!V51</f>
        <v>46138</v>
      </c>
      <c r="E13" s="55">
        <f>'2566-คณะ,สำนัก'!U51</f>
        <v>11700</v>
      </c>
      <c r="F13" s="119">
        <f>'2566-คณะ,สำนัก'!V51</f>
        <v>51535.63</v>
      </c>
    </row>
    <row r="14" spans="2:6" ht="19.2" customHeight="1" x14ac:dyDescent="0.5">
      <c r="B14" s="54" t="s">
        <v>25</v>
      </c>
      <c r="C14" s="55">
        <f>'2565-คณะ,สำนัก'!W51</f>
        <v>7880</v>
      </c>
      <c r="D14" s="119">
        <f>'2565-คณะ,สำนัก'!X51</f>
        <v>40366.230000000003</v>
      </c>
      <c r="E14" s="55">
        <f>'2566-คณะ,สำนัก'!W51</f>
        <v>9920</v>
      </c>
      <c r="F14" s="119">
        <f>'2566-คณะ,สำนัก'!X51</f>
        <v>43820.38</v>
      </c>
    </row>
    <row r="15" spans="2:6" x14ac:dyDescent="0.5">
      <c r="B15" s="54" t="s">
        <v>26</v>
      </c>
      <c r="C15" s="55">
        <f>'2565-คณะ,สำนัก'!Y51</f>
        <v>7660</v>
      </c>
      <c r="D15" s="119">
        <f>'2565-คณะ,สำนัก'!Z51</f>
        <v>39103.15</v>
      </c>
      <c r="E15" s="55">
        <f>'2566-คณะ,สำนัก'!Y51</f>
        <v>10240</v>
      </c>
      <c r="F15" s="119">
        <f>'2566-คณะ,สำนัก'!Z51</f>
        <v>44706.879999999997</v>
      </c>
    </row>
    <row r="30" spans="2:6" x14ac:dyDescent="0.5">
      <c r="B30" s="49" t="s">
        <v>12</v>
      </c>
      <c r="C30" s="50" t="str">
        <f>C2</f>
        <v>วิทยาลัยพลังงานทดแทน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31930.11</v>
      </c>
      <c r="D32" s="119"/>
      <c r="E32" s="55">
        <f>F4</f>
        <v>43567.07</v>
      </c>
      <c r="F32" s="122"/>
    </row>
    <row r="33" spans="2:6" x14ac:dyDescent="0.5">
      <c r="B33" s="54" t="s">
        <v>16</v>
      </c>
      <c r="C33" s="55">
        <f t="shared" ref="C33:C43" si="0">D5</f>
        <v>29103.02</v>
      </c>
      <c r="D33" s="119"/>
      <c r="E33" s="55">
        <f t="shared" ref="E33:E43" si="1">F5</f>
        <v>47076.84</v>
      </c>
      <c r="F33" s="122"/>
    </row>
    <row r="34" spans="2:6" x14ac:dyDescent="0.5">
      <c r="B34" s="54" t="s">
        <v>17</v>
      </c>
      <c r="C34" s="55">
        <f t="shared" si="0"/>
        <v>31815.8</v>
      </c>
      <c r="D34" s="119"/>
      <c r="E34" s="55">
        <f t="shared" si="1"/>
        <v>48670.01</v>
      </c>
      <c r="F34" s="122"/>
    </row>
    <row r="35" spans="2:6" x14ac:dyDescent="0.5">
      <c r="B35" s="54" t="s">
        <v>18</v>
      </c>
      <c r="C35" s="55">
        <f t="shared" si="0"/>
        <v>32129.13</v>
      </c>
      <c r="D35" s="119"/>
      <c r="E35" s="55">
        <f t="shared" si="1"/>
        <v>46791.86</v>
      </c>
      <c r="F35" s="122"/>
    </row>
    <row r="36" spans="2:6" x14ac:dyDescent="0.5">
      <c r="B36" s="54" t="s">
        <v>19</v>
      </c>
      <c r="C36" s="55">
        <f t="shared" si="0"/>
        <v>34062.410000000003</v>
      </c>
      <c r="D36" s="119"/>
      <c r="E36" s="55">
        <f t="shared" si="1"/>
        <v>47446.52</v>
      </c>
      <c r="F36" s="122"/>
    </row>
    <row r="37" spans="2:6" x14ac:dyDescent="0.5">
      <c r="B37" s="54" t="s">
        <v>20</v>
      </c>
      <c r="C37" s="55">
        <f t="shared" si="0"/>
        <v>42261.120000000003</v>
      </c>
      <c r="D37" s="119"/>
      <c r="E37" s="55">
        <f t="shared" si="1"/>
        <v>55710.27</v>
      </c>
      <c r="F37" s="122"/>
    </row>
    <row r="38" spans="2:6" x14ac:dyDescent="0.5">
      <c r="B38" s="54" t="s">
        <v>21</v>
      </c>
      <c r="C38" s="55">
        <f t="shared" si="0"/>
        <v>43929.42</v>
      </c>
      <c r="D38" s="119"/>
      <c r="E38" s="55">
        <f t="shared" si="1"/>
        <v>58324.44</v>
      </c>
      <c r="F38" s="122"/>
    </row>
    <row r="39" spans="2:6" x14ac:dyDescent="0.5">
      <c r="B39" s="54" t="s">
        <v>22</v>
      </c>
      <c r="C39" s="55">
        <f t="shared" si="0"/>
        <v>44467.4</v>
      </c>
      <c r="D39" s="119"/>
      <c r="E39" s="55">
        <f t="shared" si="1"/>
        <v>58453.84</v>
      </c>
      <c r="F39" s="122"/>
    </row>
    <row r="40" spans="2:6" x14ac:dyDescent="0.5">
      <c r="B40" s="54" t="s">
        <v>23</v>
      </c>
      <c r="C40" s="55">
        <f t="shared" si="0"/>
        <v>48698.13</v>
      </c>
      <c r="D40" s="119"/>
      <c r="E40" s="55">
        <f t="shared" si="1"/>
        <v>51031.85</v>
      </c>
      <c r="F40" s="122"/>
    </row>
    <row r="41" spans="2:6" x14ac:dyDescent="0.5">
      <c r="B41" s="54" t="s">
        <v>24</v>
      </c>
      <c r="C41" s="55">
        <f t="shared" si="0"/>
        <v>46138</v>
      </c>
      <c r="D41" s="119"/>
      <c r="E41" s="55">
        <f t="shared" si="1"/>
        <v>51535.63</v>
      </c>
      <c r="F41" s="122"/>
    </row>
    <row r="42" spans="2:6" x14ac:dyDescent="0.5">
      <c r="B42" s="54" t="s">
        <v>25</v>
      </c>
      <c r="C42" s="55">
        <f t="shared" si="0"/>
        <v>40366.230000000003</v>
      </c>
      <c r="D42" s="119"/>
      <c r="E42" s="55">
        <f t="shared" si="1"/>
        <v>43820.38</v>
      </c>
      <c r="F42" s="122"/>
    </row>
    <row r="43" spans="2:6" x14ac:dyDescent="0.5">
      <c r="B43" s="54" t="s">
        <v>26</v>
      </c>
      <c r="C43" s="55">
        <f t="shared" si="0"/>
        <v>39103.15</v>
      </c>
      <c r="D43" s="119"/>
      <c r="E43" s="55">
        <f t="shared" si="1"/>
        <v>44706.879999999997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20" sqref="J20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'2566-คณะ,สำนัก'!B49</f>
        <v>คณะสัตวศาสตร์และเทคโนโลยี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'2565-คณะ,สำนัก'!C49</f>
        <v>52844</v>
      </c>
      <c r="D4" s="119">
        <f>'2565-คณะ,สำนัก'!D49</f>
        <v>213455.5</v>
      </c>
      <c r="E4" s="55">
        <f>'2566-คณะ,สำนัก'!C49</f>
        <v>60116</v>
      </c>
      <c r="F4" s="119">
        <f>'2566-คณะ,สำนัก'!D49</f>
        <v>344395.11</v>
      </c>
    </row>
    <row r="5" spans="2:6" x14ac:dyDescent="0.5">
      <c r="B5" s="54" t="s">
        <v>16</v>
      </c>
      <c r="C5" s="55">
        <f>'2565-คณะ,สำนัก'!E49</f>
        <v>57172</v>
      </c>
      <c r="D5" s="119">
        <f>'2565-คณะ,สำนัก'!F49</f>
        <v>227702.14</v>
      </c>
      <c r="E5" s="55">
        <f>'2566-คณะ,สำนัก'!E49</f>
        <v>61284</v>
      </c>
      <c r="F5" s="119">
        <f>'2566-คณะ,สำนัก'!F49</f>
        <v>350762.86</v>
      </c>
    </row>
    <row r="6" spans="2:6" x14ac:dyDescent="0.5">
      <c r="B6" s="54" t="s">
        <v>17</v>
      </c>
      <c r="C6" s="55">
        <f>'2565-คณะ,สำนัก'!G49</f>
        <v>70208.009999999995</v>
      </c>
      <c r="D6" s="119">
        <f>'2565-คณะ,สำนัก'!H49</f>
        <v>274753.73</v>
      </c>
      <c r="E6" s="55">
        <f>'2566-คณะ,สำนัก'!G49</f>
        <v>64552</v>
      </c>
      <c r="F6" s="119">
        <f>'2566-คณะ,สำนัก'!H49</f>
        <v>364254.45</v>
      </c>
    </row>
    <row r="7" spans="2:6" x14ac:dyDescent="0.5">
      <c r="B7" s="54" t="s">
        <v>18</v>
      </c>
      <c r="C7" s="55">
        <f>'2565-คณะ,สำนัก'!I49</f>
        <v>58368</v>
      </c>
      <c r="D7" s="119">
        <f>'2565-คณะ,สำนัก'!J49</f>
        <v>231956.91</v>
      </c>
      <c r="E7" s="55">
        <f>'2566-คณะ,สำนัก'!I49</f>
        <v>56496</v>
      </c>
      <c r="F7" s="119">
        <f>'2566-คณะ,สำนัก'!J49</f>
        <v>320071.51</v>
      </c>
    </row>
    <row r="8" spans="2:6" x14ac:dyDescent="0.5">
      <c r="B8" s="54" t="s">
        <v>19</v>
      </c>
      <c r="C8" s="55">
        <f>'2565-คณะ,สำนัก'!K49</f>
        <v>64344</v>
      </c>
      <c r="D8" s="119">
        <f>'2565-คณะ,สำนัก'!L49</f>
        <v>273587.42</v>
      </c>
      <c r="E8" s="55">
        <f>'2566-คณะ,สำนัก'!K49</f>
        <v>60844</v>
      </c>
      <c r="F8" s="119">
        <f>'2566-คณะ,สำนัก'!L49</f>
        <v>301402.03999999998</v>
      </c>
    </row>
    <row r="9" spans="2:6" x14ac:dyDescent="0.5">
      <c r="B9" s="54" t="s">
        <v>20</v>
      </c>
      <c r="C9" s="55">
        <f>'2565-คณะ,สำนัก'!M49</f>
        <v>61812</v>
      </c>
      <c r="D9" s="119">
        <f>'2565-คณะ,สำนัก'!N49</f>
        <v>262324.34000000003</v>
      </c>
      <c r="E9" s="55">
        <f>'2566-คณะ,สำนัก'!M49</f>
        <v>60152.01</v>
      </c>
      <c r="F9" s="119">
        <f>'2566-คณะ,สำนัก'!N49</f>
        <v>306936.93</v>
      </c>
    </row>
    <row r="10" spans="2:6" x14ac:dyDescent="0.5">
      <c r="B10" s="54" t="s">
        <v>21</v>
      </c>
      <c r="C10" s="55">
        <f>'2565-คณะ,สำนัก'!O49</f>
        <v>66895.990000000005</v>
      </c>
      <c r="D10" s="119">
        <f>'2565-คณะ,สำนัก'!P49</f>
        <v>279860.8</v>
      </c>
      <c r="E10" s="55">
        <f>'2566-คณะ,สำนัก'!O49</f>
        <v>69868</v>
      </c>
      <c r="F10" s="119">
        <f>'2566-คณะ,สำนัก'!P49</f>
        <v>351381.85</v>
      </c>
    </row>
    <row r="11" spans="2:6" x14ac:dyDescent="0.5">
      <c r="B11" s="54" t="s">
        <v>22</v>
      </c>
      <c r="C11" s="55">
        <f>'2565-คณะ,สำนัก'!Q49</f>
        <v>61400</v>
      </c>
      <c r="D11" s="119">
        <f>'2565-คณะ,สำนัก'!R49</f>
        <v>258007.3</v>
      </c>
      <c r="E11" s="55">
        <f>'2566-คณะ,สำนัก'!Q49</f>
        <v>68556</v>
      </c>
      <c r="F11" s="119">
        <f>'2566-คณะ,สำนัก'!R49</f>
        <v>336116</v>
      </c>
    </row>
    <row r="12" spans="2:6" x14ac:dyDescent="0.5">
      <c r="B12" s="54" t="s">
        <v>23</v>
      </c>
      <c r="C12" s="55">
        <f>'2565-คณะ,สำนัก'!S49</f>
        <v>66144</v>
      </c>
      <c r="D12" s="119">
        <f>'2565-คณะ,สำนัก'!T49</f>
        <v>338485.69</v>
      </c>
      <c r="E12" s="55">
        <f>'2566-คณะ,สำนัก'!S49</f>
        <v>63340</v>
      </c>
      <c r="F12" s="119">
        <f>'2566-คณะ,สำนัก'!T49</f>
        <v>269442.65000000002</v>
      </c>
    </row>
    <row r="13" spans="2:6" x14ac:dyDescent="0.5">
      <c r="B13" s="54" t="s">
        <v>24</v>
      </c>
      <c r="C13" s="55">
        <f>'2565-คณะ,สำนัก'!U49</f>
        <v>60420</v>
      </c>
      <c r="D13" s="119">
        <f>'2565-คณะ,สำนัก'!V49</f>
        <v>299474.21000000002</v>
      </c>
      <c r="E13" s="55">
        <f>'2566-คณะ,สำนัก'!U49</f>
        <v>49040</v>
      </c>
      <c r="F13" s="119">
        <f>'2566-คณะ,สำนัก'!V49</f>
        <v>210107.16</v>
      </c>
    </row>
    <row r="14" spans="2:6" ht="19.2" customHeight="1" x14ac:dyDescent="0.5">
      <c r="B14" s="54" t="s">
        <v>25</v>
      </c>
      <c r="C14" s="55">
        <f>'2565-คณะ,สำนัก'!W49</f>
        <v>65732</v>
      </c>
      <c r="D14" s="119">
        <f>'2565-คณะ,สำนัก'!X49</f>
        <v>326284.69</v>
      </c>
      <c r="E14" s="55">
        <f>'2566-คณะ,สำนัก'!W49</f>
        <v>52755.99</v>
      </c>
      <c r="F14" s="119">
        <f>'2566-คณะ,สำนัก'!X49</f>
        <v>227121.01</v>
      </c>
    </row>
    <row r="15" spans="2:6" x14ac:dyDescent="0.5">
      <c r="B15" s="54" t="s">
        <v>26</v>
      </c>
      <c r="C15" s="55">
        <f>'2565-คณะ,สำนัก'!Y49</f>
        <v>71972</v>
      </c>
      <c r="D15" s="119">
        <f>'2565-คณะ,สำนัก'!Z49</f>
        <v>357955.49</v>
      </c>
      <c r="E15" s="55">
        <f>'2566-คณะ,สำนัก'!Y49</f>
        <v>51188</v>
      </c>
      <c r="F15" s="119">
        <f>'2566-คณะ,สำนัก'!Z49</f>
        <v>218610.63</v>
      </c>
    </row>
    <row r="30" spans="2:6" x14ac:dyDescent="0.5">
      <c r="B30" s="49" t="s">
        <v>12</v>
      </c>
      <c r="C30" s="50" t="str">
        <f>C2</f>
        <v>คณะสัตวศาสตร์และเทคโนโลยี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213455.5</v>
      </c>
      <c r="D32" s="119"/>
      <c r="E32" s="55">
        <f>F4</f>
        <v>344395.11</v>
      </c>
      <c r="F32" s="122"/>
    </row>
    <row r="33" spans="2:6" x14ac:dyDescent="0.5">
      <c r="B33" s="54" t="s">
        <v>16</v>
      </c>
      <c r="C33" s="55">
        <f t="shared" ref="C33:C43" si="0">D5</f>
        <v>227702.14</v>
      </c>
      <c r="D33" s="119"/>
      <c r="E33" s="55">
        <f t="shared" ref="E33:E43" si="1">F5</f>
        <v>350762.86</v>
      </c>
      <c r="F33" s="122"/>
    </row>
    <row r="34" spans="2:6" x14ac:dyDescent="0.5">
      <c r="B34" s="54" t="s">
        <v>17</v>
      </c>
      <c r="C34" s="55">
        <f t="shared" si="0"/>
        <v>274753.73</v>
      </c>
      <c r="D34" s="119"/>
      <c r="E34" s="55">
        <f t="shared" si="1"/>
        <v>364254.45</v>
      </c>
      <c r="F34" s="122"/>
    </row>
    <row r="35" spans="2:6" x14ac:dyDescent="0.5">
      <c r="B35" s="54" t="s">
        <v>18</v>
      </c>
      <c r="C35" s="55">
        <f t="shared" si="0"/>
        <v>231956.91</v>
      </c>
      <c r="D35" s="119"/>
      <c r="E35" s="55">
        <f t="shared" si="1"/>
        <v>320071.51</v>
      </c>
      <c r="F35" s="122"/>
    </row>
    <row r="36" spans="2:6" x14ac:dyDescent="0.5">
      <c r="B36" s="54" t="s">
        <v>19</v>
      </c>
      <c r="C36" s="55">
        <f t="shared" si="0"/>
        <v>273587.42</v>
      </c>
      <c r="D36" s="119"/>
      <c r="E36" s="55">
        <f t="shared" si="1"/>
        <v>301402.03999999998</v>
      </c>
      <c r="F36" s="122"/>
    </row>
    <row r="37" spans="2:6" x14ac:dyDescent="0.5">
      <c r="B37" s="54" t="s">
        <v>20</v>
      </c>
      <c r="C37" s="55">
        <f t="shared" si="0"/>
        <v>262324.34000000003</v>
      </c>
      <c r="D37" s="119"/>
      <c r="E37" s="55">
        <f t="shared" si="1"/>
        <v>306936.93</v>
      </c>
      <c r="F37" s="122"/>
    </row>
    <row r="38" spans="2:6" x14ac:dyDescent="0.5">
      <c r="B38" s="54" t="s">
        <v>21</v>
      </c>
      <c r="C38" s="55">
        <f t="shared" si="0"/>
        <v>279860.8</v>
      </c>
      <c r="D38" s="119"/>
      <c r="E38" s="55">
        <f t="shared" si="1"/>
        <v>351381.85</v>
      </c>
      <c r="F38" s="122"/>
    </row>
    <row r="39" spans="2:6" x14ac:dyDescent="0.5">
      <c r="B39" s="54" t="s">
        <v>22</v>
      </c>
      <c r="C39" s="55">
        <f t="shared" si="0"/>
        <v>258007.3</v>
      </c>
      <c r="D39" s="119"/>
      <c r="E39" s="55">
        <f t="shared" si="1"/>
        <v>336116</v>
      </c>
      <c r="F39" s="122"/>
    </row>
    <row r="40" spans="2:6" x14ac:dyDescent="0.5">
      <c r="B40" s="54" t="s">
        <v>23</v>
      </c>
      <c r="C40" s="55">
        <f t="shared" si="0"/>
        <v>338485.69</v>
      </c>
      <c r="D40" s="119"/>
      <c r="E40" s="55">
        <f t="shared" si="1"/>
        <v>269442.65000000002</v>
      </c>
      <c r="F40" s="122"/>
    </row>
    <row r="41" spans="2:6" x14ac:dyDescent="0.5">
      <c r="B41" s="54" t="s">
        <v>24</v>
      </c>
      <c r="C41" s="55">
        <f t="shared" si="0"/>
        <v>299474.21000000002</v>
      </c>
      <c r="D41" s="119"/>
      <c r="E41" s="55">
        <f t="shared" si="1"/>
        <v>210107.16</v>
      </c>
      <c r="F41" s="122"/>
    </row>
    <row r="42" spans="2:6" x14ac:dyDescent="0.5">
      <c r="B42" s="54" t="s">
        <v>25</v>
      </c>
      <c r="C42" s="55">
        <f t="shared" si="0"/>
        <v>326284.69</v>
      </c>
      <c r="D42" s="119"/>
      <c r="E42" s="55">
        <f t="shared" si="1"/>
        <v>227121.01</v>
      </c>
      <c r="F42" s="122"/>
    </row>
    <row r="43" spans="2:6" x14ac:dyDescent="0.5">
      <c r="B43" s="54" t="s">
        <v>26</v>
      </c>
      <c r="C43" s="55">
        <f t="shared" si="0"/>
        <v>357955.49</v>
      </c>
      <c r="D43" s="119"/>
      <c r="E43" s="55">
        <f t="shared" si="1"/>
        <v>218610.63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4" zoomScaleNormal="100" zoomScaleSheetLayoutView="100" workbookViewId="0">
      <selection activeCell="J49" sqref="J49"/>
    </sheetView>
  </sheetViews>
  <sheetFormatPr defaultRowHeight="19.8" x14ac:dyDescent="0.5"/>
  <cols>
    <col min="1" max="1" width="0" style="117" hidden="1" customWidth="1"/>
    <col min="2" max="2" width="9" style="123" customWidth="1"/>
    <col min="3" max="3" width="12.77734375" style="123" customWidth="1"/>
    <col min="4" max="4" width="12.77734375" style="124" hidden="1" customWidth="1"/>
    <col min="5" max="5" width="12.77734375" style="123" customWidth="1"/>
    <col min="6" max="6" width="12.77734375" style="124" hidden="1" customWidth="1"/>
    <col min="7" max="14" width="10.77734375" style="117" customWidth="1"/>
    <col min="15" max="16384" width="8.88671875" style="117"/>
  </cols>
  <sheetData>
    <row r="2" spans="2:6" x14ac:dyDescent="0.5">
      <c r="B2" s="49" t="s">
        <v>12</v>
      </c>
      <c r="C2" s="50" t="str">
        <f>'2566-คณะ,สำนัก'!B47</f>
        <v>คลินิกรักษาสัตว์</v>
      </c>
      <c r="D2" s="115"/>
      <c r="E2" s="51"/>
      <c r="F2" s="116"/>
    </row>
    <row r="3" spans="2:6" ht="21.6" x14ac:dyDescent="0.5">
      <c r="B3" s="52"/>
      <c r="C3" s="53" t="s">
        <v>47</v>
      </c>
      <c r="D3" s="118" t="s">
        <v>78</v>
      </c>
      <c r="E3" s="53" t="s">
        <v>72</v>
      </c>
      <c r="F3" s="118" t="s">
        <v>79</v>
      </c>
    </row>
    <row r="4" spans="2:6" x14ac:dyDescent="0.5">
      <c r="B4" s="54" t="s">
        <v>15</v>
      </c>
      <c r="C4" s="55">
        <f>'2565-คณะ,สำนัก'!C47</f>
        <v>279</v>
      </c>
      <c r="D4" s="119">
        <f>'2565-คณะ,สำนัก'!D47</f>
        <v>1021.14</v>
      </c>
      <c r="E4" s="55">
        <f>'2566-คณะ,สำนัก'!C47</f>
        <v>810</v>
      </c>
      <c r="F4" s="119">
        <f>'2566-คณะ,สำนัก'!D47</f>
        <v>4390.2</v>
      </c>
    </row>
    <row r="5" spans="2:6" x14ac:dyDescent="0.5">
      <c r="B5" s="54" t="s">
        <v>16</v>
      </c>
      <c r="C5" s="55">
        <f>'2565-คณะ,สำนัก'!E47</f>
        <v>211</v>
      </c>
      <c r="D5" s="119">
        <f>'2565-คณะ,สำนัก'!F47</f>
        <v>787.03</v>
      </c>
      <c r="E5" s="55">
        <f>'2566-คณะ,สำนัก'!E47</f>
        <v>761</v>
      </c>
      <c r="F5" s="119">
        <f>'2566-คณะ,สำนัก'!F47</f>
        <v>4238.7700000000004</v>
      </c>
    </row>
    <row r="6" spans="2:6" x14ac:dyDescent="0.5">
      <c r="B6" s="54" t="s">
        <v>17</v>
      </c>
      <c r="C6" s="55">
        <f>'2565-คณะ,สำนัก'!G47</f>
        <v>360</v>
      </c>
      <c r="D6" s="119">
        <f>'2565-คณะ,สำนัก'!H47</f>
        <v>1432.8</v>
      </c>
      <c r="E6" s="55">
        <f>'2566-คณะ,สำนัก'!G47</f>
        <v>942</v>
      </c>
      <c r="F6" s="119">
        <f>'2566-คณะ,สำนัก'!H47</f>
        <v>5237.5199999999995</v>
      </c>
    </row>
    <row r="7" spans="2:6" x14ac:dyDescent="0.5">
      <c r="B7" s="54" t="s">
        <v>18</v>
      </c>
      <c r="C7" s="55">
        <f>'2565-คณะ,สำนัก'!I47</f>
        <v>876</v>
      </c>
      <c r="D7" s="119">
        <f>'2565-คณะ,สำนัก'!J47</f>
        <v>3363.8399999999997</v>
      </c>
      <c r="E7" s="125">
        <f>'2566-คณะ,สำนัก'!I47</f>
        <v>2052</v>
      </c>
      <c r="F7" s="119">
        <f>'2566-คณะ,สำนัก'!J47</f>
        <v>11511.720000000001</v>
      </c>
    </row>
    <row r="8" spans="2:6" x14ac:dyDescent="0.5">
      <c r="B8" s="54" t="s">
        <v>19</v>
      </c>
      <c r="C8" s="55">
        <f>'2565-คณะ,สำนัก'!K47</f>
        <v>1209</v>
      </c>
      <c r="D8" s="55">
        <f>'2565-คณะ,สำนัก'!L47</f>
        <v>5101.9799999999996</v>
      </c>
      <c r="E8" s="55">
        <f>'2566-คณะ,สำนัก'!K47</f>
        <v>2791</v>
      </c>
      <c r="F8" s="119">
        <f>'2566-คณะ,สำนัก'!L47</f>
        <v>13759.63</v>
      </c>
    </row>
    <row r="9" spans="2:6" x14ac:dyDescent="0.5">
      <c r="B9" s="54" t="s">
        <v>20</v>
      </c>
      <c r="C9" s="55">
        <f>'2565-คณะ,สำนัก'!M47</f>
        <v>1288</v>
      </c>
      <c r="D9" s="119">
        <f>'2565-คณะ,สำนัก'!N47</f>
        <v>5486.88</v>
      </c>
      <c r="E9" s="55">
        <f>'2566-คณะ,สำนัก'!M47</f>
        <v>1939</v>
      </c>
      <c r="F9" s="119">
        <f>'2566-คณะ,สำนัก'!N47</f>
        <v>9733.7799999999988</v>
      </c>
    </row>
    <row r="10" spans="2:6" x14ac:dyDescent="0.5">
      <c r="B10" s="54" t="s">
        <v>21</v>
      </c>
      <c r="C10" s="55">
        <f>'2565-คณะ,สำนัก'!O47</f>
        <v>978</v>
      </c>
      <c r="D10" s="119">
        <f>'2565-คณะ,สำนัก'!P47</f>
        <v>4000.02</v>
      </c>
      <c r="E10" s="55">
        <f>'2566-คณะ,สำนัก'!O47</f>
        <v>2496</v>
      </c>
      <c r="F10" s="119">
        <f>'2566-คณะ,สำนัก'!P47</f>
        <v>12380.16</v>
      </c>
    </row>
    <row r="11" spans="2:6" x14ac:dyDescent="0.5">
      <c r="B11" s="54" t="s">
        <v>22</v>
      </c>
      <c r="C11" s="55">
        <f>'2565-คณะ,สำนัก'!Q47</f>
        <v>1343</v>
      </c>
      <c r="D11" s="119">
        <f>'2565-คณะ,สำนัก'!R47</f>
        <v>5640.6</v>
      </c>
      <c r="E11" s="55">
        <f>'2566-คณะ,สำนัก'!Q47</f>
        <v>2210</v>
      </c>
      <c r="F11" s="119">
        <f>'2566-คณะ,สำนัก'!R47</f>
        <v>10895.3</v>
      </c>
    </row>
    <row r="12" spans="2:6" x14ac:dyDescent="0.5">
      <c r="B12" s="54" t="s">
        <v>23</v>
      </c>
      <c r="C12" s="55">
        <f>'2565-คณะ,สำนัก'!S47</f>
        <v>844</v>
      </c>
      <c r="D12" s="119">
        <f>'2565-คณะ,สำนัก'!T47</f>
        <v>4169.3600000000006</v>
      </c>
      <c r="E12" s="55">
        <f>'2566-คณะ,สำนัก'!S47</f>
        <v>1535</v>
      </c>
      <c r="F12" s="119">
        <f>'2566-คณะ,สำนัก'!T47</f>
        <v>6416.2999999999993</v>
      </c>
    </row>
    <row r="13" spans="2:6" x14ac:dyDescent="0.5">
      <c r="B13" s="54" t="s">
        <v>24</v>
      </c>
      <c r="C13" s="55">
        <f>'2565-คณะ,สำนัก'!U47</f>
        <v>711</v>
      </c>
      <c r="D13" s="119">
        <f>'2565-คณะ,สำนัก'!V47</f>
        <v>3448.35</v>
      </c>
      <c r="E13" s="55">
        <f>'2566-คณะ,สำนัก'!U47</f>
        <v>2012</v>
      </c>
      <c r="F13" s="119">
        <f>'2566-คณะ,สำนัก'!V47</f>
        <v>8269.3200000000015</v>
      </c>
    </row>
    <row r="14" spans="2:6" ht="19.2" customHeight="1" x14ac:dyDescent="0.5">
      <c r="B14" s="54" t="s">
        <v>25</v>
      </c>
      <c r="C14" s="55">
        <f>'2565-คณะ,สำนัก'!W47</f>
        <v>1065</v>
      </c>
      <c r="D14" s="119">
        <f>'2565-คณะ,สำนัก'!X47</f>
        <v>5271.75</v>
      </c>
      <c r="E14" s="55">
        <f>'2566-คณะ,สำนัก'!W47</f>
        <v>2330</v>
      </c>
      <c r="F14" s="119">
        <f>'2566-คณะ,สำนัก'!X47</f>
        <v>9669.5</v>
      </c>
    </row>
    <row r="15" spans="2:6" x14ac:dyDescent="0.5">
      <c r="B15" s="54" t="s">
        <v>26</v>
      </c>
      <c r="C15" s="55">
        <f>'2565-คณะ,สำนัก'!Y47</f>
        <v>523</v>
      </c>
      <c r="D15" s="119">
        <f>'2565-คณะ,สำนัก'!Z47</f>
        <v>2526.09</v>
      </c>
      <c r="E15" s="55">
        <f>'2566-คณะ,สำนัก'!Y47</f>
        <v>435</v>
      </c>
      <c r="F15" s="119">
        <f>'2566-คณะ,สำนัก'!Z47</f>
        <v>1757.4</v>
      </c>
    </row>
    <row r="30" spans="2:6" x14ac:dyDescent="0.5">
      <c r="B30" s="49" t="s">
        <v>12</v>
      </c>
      <c r="C30" s="50" t="str">
        <f>C2</f>
        <v>คลินิกรักษาสัตว์</v>
      </c>
      <c r="D30" s="115"/>
      <c r="E30" s="51"/>
      <c r="F30" s="120"/>
    </row>
    <row r="31" spans="2:6" x14ac:dyDescent="0.5">
      <c r="B31" s="52"/>
      <c r="C31" s="53" t="s">
        <v>78</v>
      </c>
      <c r="D31" s="118"/>
      <c r="E31" s="53" t="s">
        <v>79</v>
      </c>
      <c r="F31" s="121"/>
    </row>
    <row r="32" spans="2:6" x14ac:dyDescent="0.5">
      <c r="B32" s="54" t="s">
        <v>15</v>
      </c>
      <c r="C32" s="55">
        <f>D4</f>
        <v>1021.14</v>
      </c>
      <c r="D32" s="119"/>
      <c r="E32" s="55">
        <f>F4</f>
        <v>4390.2</v>
      </c>
      <c r="F32" s="122"/>
    </row>
    <row r="33" spans="2:6" x14ac:dyDescent="0.5">
      <c r="B33" s="54" t="s">
        <v>16</v>
      </c>
      <c r="C33" s="55">
        <f t="shared" ref="C33:C43" si="0">D5</f>
        <v>787.03</v>
      </c>
      <c r="D33" s="119"/>
      <c r="E33" s="55">
        <f t="shared" ref="E33:E43" si="1">F5</f>
        <v>4238.7700000000004</v>
      </c>
      <c r="F33" s="122"/>
    </row>
    <row r="34" spans="2:6" x14ac:dyDescent="0.5">
      <c r="B34" s="54" t="s">
        <v>17</v>
      </c>
      <c r="C34" s="55">
        <f t="shared" si="0"/>
        <v>1432.8</v>
      </c>
      <c r="D34" s="119"/>
      <c r="E34" s="55">
        <f t="shared" si="1"/>
        <v>5237.5199999999995</v>
      </c>
      <c r="F34" s="122"/>
    </row>
    <row r="35" spans="2:6" x14ac:dyDescent="0.5">
      <c r="B35" s="54" t="s">
        <v>18</v>
      </c>
      <c r="C35" s="55">
        <f t="shared" si="0"/>
        <v>3363.8399999999997</v>
      </c>
      <c r="D35" s="119"/>
      <c r="E35" s="55">
        <f t="shared" si="1"/>
        <v>11511.720000000001</v>
      </c>
      <c r="F35" s="122"/>
    </row>
    <row r="36" spans="2:6" x14ac:dyDescent="0.5">
      <c r="B36" s="54" t="s">
        <v>19</v>
      </c>
      <c r="C36" s="55">
        <f t="shared" si="0"/>
        <v>5101.9799999999996</v>
      </c>
      <c r="D36" s="119"/>
      <c r="E36" s="55">
        <f t="shared" si="1"/>
        <v>13759.63</v>
      </c>
      <c r="F36" s="122"/>
    </row>
    <row r="37" spans="2:6" x14ac:dyDescent="0.5">
      <c r="B37" s="54" t="s">
        <v>20</v>
      </c>
      <c r="C37" s="55">
        <f t="shared" si="0"/>
        <v>5486.88</v>
      </c>
      <c r="D37" s="119"/>
      <c r="E37" s="55">
        <f t="shared" si="1"/>
        <v>9733.7799999999988</v>
      </c>
      <c r="F37" s="122"/>
    </row>
    <row r="38" spans="2:6" x14ac:dyDescent="0.5">
      <c r="B38" s="54" t="s">
        <v>21</v>
      </c>
      <c r="C38" s="55">
        <f t="shared" si="0"/>
        <v>4000.02</v>
      </c>
      <c r="D38" s="119"/>
      <c r="E38" s="55">
        <f t="shared" si="1"/>
        <v>12380.16</v>
      </c>
      <c r="F38" s="122"/>
    </row>
    <row r="39" spans="2:6" x14ac:dyDescent="0.5">
      <c r="B39" s="54" t="s">
        <v>22</v>
      </c>
      <c r="C39" s="55">
        <f t="shared" si="0"/>
        <v>5640.6</v>
      </c>
      <c r="D39" s="119"/>
      <c r="E39" s="55">
        <f t="shared" si="1"/>
        <v>10895.3</v>
      </c>
      <c r="F39" s="122"/>
    </row>
    <row r="40" spans="2:6" x14ac:dyDescent="0.5">
      <c r="B40" s="54" t="s">
        <v>23</v>
      </c>
      <c r="C40" s="55">
        <f t="shared" si="0"/>
        <v>4169.3600000000006</v>
      </c>
      <c r="D40" s="119"/>
      <c r="E40" s="55">
        <f t="shared" si="1"/>
        <v>6416.2999999999993</v>
      </c>
      <c r="F40" s="122"/>
    </row>
    <row r="41" spans="2:6" x14ac:dyDescent="0.5">
      <c r="B41" s="54" t="s">
        <v>24</v>
      </c>
      <c r="C41" s="55">
        <f t="shared" si="0"/>
        <v>3448.35</v>
      </c>
      <c r="D41" s="119"/>
      <c r="E41" s="55">
        <f t="shared" si="1"/>
        <v>8269.3200000000015</v>
      </c>
      <c r="F41" s="122"/>
    </row>
    <row r="42" spans="2:6" x14ac:dyDescent="0.5">
      <c r="B42" s="54" t="s">
        <v>25</v>
      </c>
      <c r="C42" s="55">
        <f t="shared" si="0"/>
        <v>5271.75</v>
      </c>
      <c r="D42" s="119"/>
      <c r="E42" s="55">
        <f t="shared" si="1"/>
        <v>9669.5</v>
      </c>
      <c r="F42" s="122"/>
    </row>
    <row r="43" spans="2:6" x14ac:dyDescent="0.5">
      <c r="B43" s="54" t="s">
        <v>26</v>
      </c>
      <c r="C43" s="55">
        <f t="shared" si="0"/>
        <v>2526.09</v>
      </c>
      <c r="D43" s="119"/>
      <c r="E43" s="55">
        <f t="shared" si="1"/>
        <v>1757.4</v>
      </c>
      <c r="F43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2</vt:i4>
      </vt:variant>
    </vt:vector>
  </HeadingPairs>
  <TitlesOfParts>
    <vt:vector size="33" baseType="lpstr">
      <vt:lpstr>2566-คณะ,สำนัก</vt:lpstr>
      <vt:lpstr>กราฟ65-66 แม่โจ้-ชุมพร1 </vt:lpstr>
      <vt:lpstr>กราฟ65-66 แม่โจ้-แพร่1</vt:lpstr>
      <vt:lpstr>กราฟ65-66 ฟาร์มพร้าว1</vt:lpstr>
      <vt:lpstr>กราฟ65-66 ฟาร์มบ้านโปง</vt:lpstr>
      <vt:lpstr>กราฟ65-66โครงการแปรรูปผลิต</vt:lpstr>
      <vt:lpstr>กราฟ65-66 วิทยาลัยพลังงานทดแทน</vt:lpstr>
      <vt:lpstr>กราฟ65-66 สัตวศาสตร์</vt:lpstr>
      <vt:lpstr>กราฟ65-66-คลินิกรักษาสัตว์</vt:lpstr>
      <vt:lpstr>กราฟ65-66 คณะเทคโนโลยีการประมง</vt:lpstr>
      <vt:lpstr>กราฟ65-66 คณะวิศกรรมศาสตร์</vt:lpstr>
      <vt:lpstr>กราฟ65-66 ศูนย์อาคารที่พัก</vt:lpstr>
      <vt:lpstr>กราฟ65-66 ศูนย์วิจัยพลังงาน</vt:lpstr>
      <vt:lpstr>กราฟ65-66 สำนักวิจัยและส่งเสริม</vt:lpstr>
      <vt:lpstr>กราฟ65-66 คณะผลิตกรรมการเกษตร</vt:lpstr>
      <vt:lpstr>กราฟ65-66 คณะสถาปัตยกรรมศาสตร์</vt:lpstr>
      <vt:lpstr>กราฟ65-66 คณะเทคโนโลยีการสือสาร</vt:lpstr>
      <vt:lpstr>กราฟ65-66 คณะเศรษศาสตร์</vt:lpstr>
      <vt:lpstr>กราฟ65-66 คณะวิทยาศาสตร์</vt:lpstr>
      <vt:lpstr>กราฟ65-66 ศูนย์กล้วยไม้</vt:lpstr>
      <vt:lpstr>กราฟ65-66 วิทยาลัยบริหารศาสตร์</vt:lpstr>
      <vt:lpstr>กราฟ65-66 คณะบริหารธุรกิจ</vt:lpstr>
      <vt:lpstr>กราฟ65-66 สำนักหอสมุด</vt:lpstr>
      <vt:lpstr>กราฟ65-66 คณะศิลป์ศาสตร์</vt:lpstr>
      <vt:lpstr>กราฟ65-66 คณะพัฒนาการท่องเที่ยว</vt:lpstr>
      <vt:lpstr>กราฟ65-66 หอพักนักศึกษา</vt:lpstr>
      <vt:lpstr>กราฟ65-66 โรงอาหาร</vt:lpstr>
      <vt:lpstr>กราฟ65-66 สระว่ายน้ำ</vt:lpstr>
      <vt:lpstr>กราฟ65-66 สำนักงานมหาวิทยาลัย </vt:lpstr>
      <vt:lpstr>กราฟ64-65 ส่วนกลาง</vt:lpstr>
      <vt:lpstr>2565-คณะ,สำนัก</vt:lpstr>
      <vt:lpstr>'2565-คณะ,สำนัก'!Print_Titles</vt:lpstr>
      <vt:lpstr>'2566-คณะ,สำนัก'!Print_Titles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2024-01-04T04:41:16Z</cp:lastPrinted>
  <dcterms:created xsi:type="dcterms:W3CDTF">2019-06-17T11:45:57Z</dcterms:created>
  <dcterms:modified xsi:type="dcterms:W3CDTF">2024-01-29T05:41:10Z</dcterms:modified>
</cp:coreProperties>
</file>