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มาจากอ้ายออม\"/>
    </mc:Choice>
  </mc:AlternateContent>
  <xr:revisionPtr revIDLastSave="0" documentId="13_ncr:1_{91C9439C-9607-43F7-93F1-5BDB14CBD948}" xr6:coauthVersionLast="36" xr6:coauthVersionMax="36" xr10:uidLastSave="{00000000-0000-0000-0000-000000000000}"/>
  <bookViews>
    <workbookView xWindow="0" yWindow="0" windowWidth="20490" windowHeight="7575" tabRatio="641" xr2:uid="{00000000-000D-0000-FFFF-FFFF00000000}"/>
  </bookViews>
  <sheets>
    <sheet name="ตารางค่าน้ำประจำปี2566" sheetId="1" r:id="rId1"/>
    <sheet name="ส่วนกลาง" sheetId="6" r:id="rId2"/>
    <sheet name="สำนักงานมหาวิทยาลัย" sheetId="7" r:id="rId3"/>
    <sheet name="สระว่ายน้ำ" sheetId="9" r:id="rId4"/>
    <sheet name="โรงอาหาร" sheetId="10" r:id="rId5"/>
    <sheet name="หอพักนักศึกษา" sheetId="11" r:id="rId6"/>
    <sheet name="คณะพัฒนาการท่องเที่ยว" sheetId="12" r:id="rId7"/>
    <sheet name="คณะศิลป์ศาสตร์" sheetId="13" r:id="rId8"/>
    <sheet name="สำนักหอสมุด" sheetId="14" r:id="rId9"/>
    <sheet name="คณะบริหารธุรกิจ" sheetId="15" r:id="rId10"/>
    <sheet name="วิทยาลัยบริหารศาสตร์" sheetId="16" r:id="rId11"/>
    <sheet name="ศูนย์กล้วยไม้" sheetId="17" r:id="rId12"/>
    <sheet name="คณะวิทยาศาสตร์" sheetId="18" r:id="rId13"/>
    <sheet name="คณะเศรษฐศาสตร์" sheetId="29" r:id="rId14"/>
    <sheet name="คณะเทคโนโลยีสารสนเทศ" sheetId="20" r:id="rId15"/>
    <sheet name="คณะสถาปัต" sheetId="21" r:id="rId16"/>
    <sheet name="คณะผลิตกรรมการเกษตร" sheetId="22" r:id="rId17"/>
    <sheet name="สำนักวิจัยและส่งเสริมการเกษตร" sheetId="23" r:id="rId18"/>
    <sheet name="ศูนย์วิจัยพลังงาน" sheetId="24" r:id="rId19"/>
    <sheet name="ศูนย์อาคารที่พัก" sheetId="25" r:id="rId20"/>
    <sheet name="คณะวิศวกรรมศาสตร์" sheetId="26" r:id="rId21"/>
    <sheet name="คณะเทคโนโลยีการประมง" sheetId="27" r:id="rId22"/>
    <sheet name="อาคารที่ทำการศูนย์ชีวินทรีย์" sheetId="28" r:id="rId23"/>
  </sheets>
  <definedNames>
    <definedName name="_xlnm.Print_Area" localSheetId="0">ตารางค่าน้ำประจำปี2566!$A$1:$Z$150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8" l="1"/>
  <c r="B10" i="28"/>
  <c r="C9" i="28"/>
  <c r="B9" i="28"/>
  <c r="C10" i="26"/>
  <c r="B10" i="26"/>
  <c r="C9" i="26"/>
  <c r="B9" i="26"/>
  <c r="C10" i="24"/>
  <c r="B10" i="24"/>
  <c r="C9" i="24"/>
  <c r="B9" i="24"/>
  <c r="C10" i="27"/>
  <c r="B10" i="27"/>
  <c r="C9" i="27"/>
  <c r="B9" i="27"/>
  <c r="C10" i="25"/>
  <c r="B10" i="25"/>
  <c r="C9" i="25"/>
  <c r="B9" i="25"/>
  <c r="C10" i="23"/>
  <c r="B10" i="23"/>
  <c r="C9" i="23"/>
  <c r="B9" i="23"/>
  <c r="C10" i="22"/>
  <c r="B10" i="22"/>
  <c r="C9" i="22"/>
  <c r="B9" i="22"/>
  <c r="C10" i="21"/>
  <c r="B10" i="21"/>
  <c r="C9" i="21"/>
  <c r="B9" i="21"/>
  <c r="C10" i="20"/>
  <c r="B10" i="20"/>
  <c r="C9" i="20"/>
  <c r="B9" i="20"/>
  <c r="C11" i="18"/>
  <c r="B11" i="18"/>
  <c r="C10" i="18"/>
  <c r="B10" i="18"/>
  <c r="C11" i="29"/>
  <c r="B11" i="29"/>
  <c r="C10" i="29"/>
  <c r="B10" i="29"/>
  <c r="C10" i="17"/>
  <c r="B10" i="17"/>
  <c r="C9" i="17"/>
  <c r="B9" i="17"/>
  <c r="C10" i="16"/>
  <c r="B10" i="16"/>
  <c r="C9" i="16"/>
  <c r="B9" i="16"/>
  <c r="C10" i="15"/>
  <c r="B10" i="15"/>
  <c r="C9" i="15"/>
  <c r="B9" i="15"/>
  <c r="C10" i="14"/>
  <c r="B10" i="14"/>
  <c r="C9" i="14"/>
  <c r="B9" i="14"/>
  <c r="C10" i="13"/>
  <c r="B10" i="13"/>
  <c r="C9" i="13"/>
  <c r="B9" i="13"/>
  <c r="C10" i="12"/>
  <c r="B10" i="12"/>
  <c r="C9" i="12"/>
  <c r="B9" i="12"/>
  <c r="C10" i="11"/>
  <c r="B10" i="11"/>
  <c r="C9" i="11"/>
  <c r="B9" i="11"/>
  <c r="C10" i="10"/>
  <c r="B10" i="10"/>
  <c r="C9" i="10"/>
  <c r="B9" i="10"/>
  <c r="C10" i="9"/>
  <c r="B10" i="9"/>
  <c r="C9" i="9"/>
  <c r="B9" i="9"/>
  <c r="C10" i="7"/>
  <c r="B10" i="7"/>
  <c r="C9" i="7"/>
  <c r="B9" i="7"/>
  <c r="C10" i="6"/>
  <c r="B10" i="6"/>
  <c r="C9" i="6"/>
  <c r="B9" i="6"/>
  <c r="C8" i="27" l="1"/>
  <c r="B8" i="27"/>
  <c r="C8" i="26"/>
  <c r="B8" i="26"/>
  <c r="C8" i="25"/>
  <c r="B8" i="25"/>
  <c r="C8" i="24"/>
  <c r="B8" i="24"/>
  <c r="C8" i="23"/>
  <c r="B8" i="23"/>
  <c r="C8" i="22"/>
  <c r="B8" i="22"/>
  <c r="C8" i="21"/>
  <c r="B8" i="21"/>
  <c r="C8" i="20"/>
  <c r="B8" i="20"/>
  <c r="C9" i="18"/>
  <c r="B9" i="18"/>
  <c r="C9" i="29"/>
  <c r="B9" i="29"/>
  <c r="C8" i="17"/>
  <c r="B8" i="17"/>
  <c r="C8" i="16"/>
  <c r="B8" i="16"/>
  <c r="C8" i="15"/>
  <c r="B8" i="15"/>
  <c r="C8" i="14"/>
  <c r="B8" i="14"/>
  <c r="C8" i="13"/>
  <c r="B8" i="13"/>
  <c r="C8" i="12"/>
  <c r="B8" i="12"/>
  <c r="C8" i="11"/>
  <c r="B8" i="11"/>
  <c r="C8" i="10"/>
  <c r="B8" i="10"/>
  <c r="C8" i="9"/>
  <c r="B8" i="9"/>
  <c r="C8" i="7"/>
  <c r="B8" i="7"/>
  <c r="C8" i="6"/>
  <c r="B8" i="6"/>
  <c r="C8" i="29" l="1"/>
  <c r="C7" i="29"/>
  <c r="C6" i="29"/>
  <c r="B8" i="29"/>
  <c r="B7" i="29"/>
  <c r="B6" i="29"/>
  <c r="C17" i="28"/>
  <c r="B17" i="28"/>
  <c r="C7" i="27"/>
  <c r="C6" i="27"/>
  <c r="C5" i="27"/>
  <c r="B7" i="27"/>
  <c r="B6" i="27"/>
  <c r="B5" i="27"/>
  <c r="C7" i="26"/>
  <c r="C6" i="26"/>
  <c r="C5" i="26"/>
  <c r="B7" i="26"/>
  <c r="B6" i="26"/>
  <c r="B5" i="26"/>
  <c r="C7" i="25"/>
  <c r="C6" i="25"/>
  <c r="C5" i="25"/>
  <c r="B7" i="25"/>
  <c r="B6" i="25"/>
  <c r="B5" i="25"/>
  <c r="C7" i="24"/>
  <c r="C6" i="24"/>
  <c r="C5" i="24"/>
  <c r="B7" i="24"/>
  <c r="B6" i="24"/>
  <c r="B5" i="24"/>
  <c r="C7" i="23"/>
  <c r="C6" i="23"/>
  <c r="C5" i="23"/>
  <c r="B7" i="23"/>
  <c r="B6" i="23"/>
  <c r="B5" i="23"/>
  <c r="C7" i="22"/>
  <c r="C6" i="22"/>
  <c r="C5" i="22"/>
  <c r="B7" i="22"/>
  <c r="B6" i="22"/>
  <c r="B5" i="22"/>
  <c r="C7" i="21"/>
  <c r="C6" i="21"/>
  <c r="C5" i="21"/>
  <c r="B7" i="21"/>
  <c r="B6" i="21"/>
  <c r="B5" i="21"/>
  <c r="C7" i="20"/>
  <c r="C6" i="20"/>
  <c r="C5" i="20"/>
  <c r="B7" i="20"/>
  <c r="B6" i="20"/>
  <c r="B5" i="20"/>
  <c r="B17" i="20" s="1"/>
  <c r="C8" i="18"/>
  <c r="C7" i="18"/>
  <c r="C6" i="18"/>
  <c r="B8" i="18"/>
  <c r="B7" i="18"/>
  <c r="B6" i="18"/>
  <c r="C7" i="17"/>
  <c r="C6" i="17"/>
  <c r="C5" i="17"/>
  <c r="B7" i="17"/>
  <c r="B6" i="17"/>
  <c r="B5" i="17"/>
  <c r="C7" i="16"/>
  <c r="C6" i="16"/>
  <c r="C5" i="16"/>
  <c r="B7" i="16"/>
  <c r="B6" i="16"/>
  <c r="B5" i="16"/>
  <c r="C7" i="15"/>
  <c r="C6" i="15"/>
  <c r="C5" i="15"/>
  <c r="B7" i="15"/>
  <c r="B6" i="15"/>
  <c r="B5" i="15"/>
  <c r="C7" i="14"/>
  <c r="C6" i="14"/>
  <c r="C5" i="14"/>
  <c r="B7" i="14"/>
  <c r="B6" i="14"/>
  <c r="B5" i="14"/>
  <c r="C7" i="13"/>
  <c r="C6" i="13"/>
  <c r="C5" i="13"/>
  <c r="B7" i="13"/>
  <c r="B6" i="13"/>
  <c r="B5" i="13"/>
  <c r="C7" i="12"/>
  <c r="C6" i="12"/>
  <c r="C5" i="12"/>
  <c r="B7" i="12"/>
  <c r="B6" i="12"/>
  <c r="B5" i="12"/>
  <c r="C7" i="11"/>
  <c r="C6" i="11"/>
  <c r="C5" i="11"/>
  <c r="B7" i="11"/>
  <c r="B6" i="11"/>
  <c r="B5" i="11"/>
  <c r="C7" i="10"/>
  <c r="C6" i="10"/>
  <c r="C5" i="10"/>
  <c r="B7" i="10"/>
  <c r="B6" i="10"/>
  <c r="B5" i="10"/>
  <c r="C7" i="9"/>
  <c r="C6" i="9"/>
  <c r="C5" i="9"/>
  <c r="B6" i="9"/>
  <c r="B7" i="9"/>
  <c r="B5" i="9"/>
  <c r="B18" i="18" l="1"/>
  <c r="B17" i="23"/>
  <c r="B17" i="27"/>
  <c r="C17" i="11"/>
  <c r="C17" i="12"/>
  <c r="B17" i="13"/>
  <c r="B17" i="17"/>
  <c r="B17" i="22"/>
  <c r="B17" i="24"/>
  <c r="C17" i="13"/>
  <c r="C17" i="15"/>
  <c r="B17" i="9"/>
  <c r="C17" i="10"/>
  <c r="C18" i="18"/>
  <c r="C17" i="27"/>
  <c r="C17" i="9"/>
  <c r="C17" i="20"/>
  <c r="C17" i="24"/>
  <c r="B17" i="26"/>
  <c r="B17" i="11"/>
  <c r="B17" i="12"/>
  <c r="B17" i="10"/>
  <c r="C17" i="16"/>
  <c r="C17" i="21"/>
  <c r="C17" i="25"/>
  <c r="C17" i="23"/>
  <c r="B17" i="16"/>
  <c r="B17" i="21"/>
  <c r="B17" i="25"/>
  <c r="B17" i="15"/>
  <c r="C17" i="17"/>
  <c r="C17" i="22"/>
  <c r="C17" i="26"/>
  <c r="B17" i="14"/>
  <c r="C17" i="14"/>
  <c r="C18" i="29"/>
  <c r="B18" i="29"/>
  <c r="C6" i="7"/>
  <c r="C5" i="7"/>
  <c r="B6" i="7"/>
  <c r="B5" i="7"/>
  <c r="C7" i="6"/>
  <c r="C6" i="6"/>
  <c r="B7" i="6"/>
  <c r="B6" i="6"/>
  <c r="C5" i="6"/>
  <c r="B5" i="6"/>
  <c r="C17" i="6" l="1"/>
  <c r="B17" i="6"/>
  <c r="C7" i="7"/>
  <c r="C17" i="7" s="1"/>
  <c r="B7" i="7"/>
  <c r="B17" i="7" s="1"/>
</calcChain>
</file>

<file path=xl/sharedStrings.xml><?xml version="1.0" encoding="utf-8"?>
<sst xmlns="http://schemas.openxmlformats.org/spreadsheetml/2006/main" count="562" uniqueCount="166">
  <si>
    <t>ลำดับ</t>
  </si>
  <si>
    <t>ชื่ออาคาร</t>
  </si>
  <si>
    <t>เมษายน</t>
  </si>
  <si>
    <t>พฤษภาคม</t>
  </si>
  <si>
    <t>หน่วย</t>
  </si>
  <si>
    <t>ส่วนกลาง</t>
  </si>
  <si>
    <t>อาคารเทพศาสตร์สถิตย์</t>
  </si>
  <si>
    <t>โรงประชุมชูติวัต รวมห้องน้ำ</t>
  </si>
  <si>
    <t>อาคารแผ่พืชน์</t>
  </si>
  <si>
    <t>อาคารวุฒากาศ</t>
  </si>
  <si>
    <t xml:space="preserve">อาคารศูนย์กีฬาเฉลิมพระเกียรติ  โซน  A , B  </t>
  </si>
  <si>
    <t>สนามกีฬาอินทนิลฝั่งอัฒจัททร์มีหลังคา</t>
  </si>
  <si>
    <t>อาคารพิพิธภัณฑ์การเกษตรไทย</t>
  </si>
  <si>
    <t xml:space="preserve">อาคารเรียนรวมแม่โจ้  70  ปี + อาคารเรียนรวมสุวรรณวาจกกสิกิจ </t>
  </si>
  <si>
    <t>อาคารเฉลิมพระเกียรติสมเด็จพระเทพรัตนราชสุดา</t>
  </si>
  <si>
    <t>อาคารเรือนกระจก</t>
  </si>
  <si>
    <t>อาคารเรียนรวมแม่โจ้ 80 ปี</t>
  </si>
  <si>
    <t>อาคารเกษตรทฤษฎีใหม่</t>
  </si>
  <si>
    <t>อาคารช่วงเกษตรศิลป์</t>
  </si>
  <si>
    <t>อาคารหอเกียรติยศ</t>
  </si>
  <si>
    <t>กาดแม่โจ้ 2477</t>
  </si>
  <si>
    <t>ชมรมส่งเสริมศิลปวัฒนธรรมไทยส่วนแยกอาคารแผ่พืชน์</t>
  </si>
  <si>
    <t>น้ำรดต้นไม้สวนพระพิรุณ</t>
  </si>
  <si>
    <t>จุดน้ำล้างรถแฟลตกัลปพฤกษ์</t>
  </si>
  <si>
    <t>จุดน้ำล้างรถแฟลตประกายพฤกษ์</t>
  </si>
  <si>
    <t>น้ำรดต้นไม้ลานโพศรี</t>
  </si>
  <si>
    <t>ป้อมยามประตู 2 (ศาลเจ้าแม่เดิม)</t>
  </si>
  <si>
    <t>ป้อมยามประตู 3 (สมาคมศิษย์เก่า)</t>
  </si>
  <si>
    <t>ป้อมยามประตู 4 (วิเวก)</t>
  </si>
  <si>
    <t>ศาลเจ้าพ่อโจ้</t>
  </si>
  <si>
    <t>อาคารโรงเลี้ยง ครัว อิ่มอุ่น พี่เพือน้องแม่โจ้</t>
  </si>
  <si>
    <t>โรงเรือนเพาะชำพันธุ์ไม้ งานอาคารสถานที่และภูมิทัศน์</t>
  </si>
  <si>
    <t>สำนักงานมหาวิทยาลัย</t>
  </si>
  <si>
    <t>อาคารสำนักงานมหาวิทยาลัย 1 (สำนักมาตราฐานการศึกษา เดิม)</t>
  </si>
  <si>
    <t>อาคารสำนักงานมหาวิทยาลัย 2 (สำนักงานมหาวิทยาลัย เดิม)</t>
  </si>
  <si>
    <t>อาคารสำนักงานมหาวิทยาลัย 3  (อิงคศรีกสิการ เดิม)</t>
  </si>
  <si>
    <t>อาคารอำนวย  ยศสุข</t>
  </si>
  <si>
    <t>อาคารงานอาคารและสถานที่และภูมิทัศน์</t>
  </si>
  <si>
    <t>อาคารสำนักงานประปาและสุขาภิบาล</t>
  </si>
  <si>
    <t>อาคารงานไฟฟ้า</t>
  </si>
  <si>
    <t>อาคารซ่อมบำรุงอาคารและสถานที่</t>
  </si>
  <si>
    <t>อาคารสำนักงานระบบบำบัดน้ำเสียรวม และอาคารห้องน้ำ</t>
  </si>
  <si>
    <t>สระว่ายน้ำ</t>
  </si>
  <si>
    <t>อาคารสระว่ายน้ำอุบลรัตน์</t>
  </si>
  <si>
    <t>โรงอาหาร</t>
  </si>
  <si>
    <t>อาคารโรงอาหารเทิดกสิกร</t>
  </si>
  <si>
    <t>ห้องน้ำอาคารโรงอาหารเทิดกสิกร</t>
  </si>
  <si>
    <t>อาคารโรงอาหารแห่งที่ 2 (กรีนแคนทรีน)</t>
  </si>
  <si>
    <t>หอพักนักศึกษา</t>
  </si>
  <si>
    <t>อาคารหอพัก 1 ชาญกสิกิจ นักศึกษานานาชาติ</t>
  </si>
  <si>
    <t xml:space="preserve">อาคารหอพัก 2 เทพนฤมิต นักศึกษาชาย </t>
  </si>
  <si>
    <t xml:space="preserve">อาคารหอพัก 3 วิทยศิลป์ นักศึกษาชาย </t>
  </si>
  <si>
    <t xml:space="preserve">อาคารหอพัก 4 วัฒนศิลป์ นักศึกษาชาย  </t>
  </si>
  <si>
    <t xml:space="preserve">อาคารหอพัก 5 สหศิลป์ นักศึกษาชาย </t>
  </si>
  <si>
    <t>อาคารหอพัก 6 ผดุงศิลป์ นักศึกษาชาย</t>
  </si>
  <si>
    <t xml:space="preserve">อาคารหอพัก 7 ศรีเกษตร นักศึกษาชาย </t>
  </si>
  <si>
    <t xml:space="preserve">อาคารหอพัก 8 สุมิตร และอาคารหอพัก 9 ฝึกหัดครู นักศึกษาหญิง </t>
  </si>
  <si>
    <t xml:space="preserve">อาคารหอพัก 10 รัตมา นักศึกษาหญิง </t>
  </si>
  <si>
    <t xml:space="preserve">อาคารหอพัก 11 อุดมศิลป์ นักศึกษาหญิง </t>
  </si>
  <si>
    <t>คณะพัฒนาการท่องเที่ยว</t>
  </si>
  <si>
    <t xml:space="preserve">อาคารพัฒนาวิสัยทัศน์  </t>
  </si>
  <si>
    <t>คณะศิลป์ศาสตร์</t>
  </si>
  <si>
    <t>อาคารประเสริฐ ณ.นคร</t>
  </si>
  <si>
    <t>สำนักหอสมุด</t>
  </si>
  <si>
    <t xml:space="preserve">อาคารวิภาต  บุญศรี  วังซ้าย </t>
  </si>
  <si>
    <t>คณะบริหารธุรกิจ</t>
  </si>
  <si>
    <t>อาคารพิทยาลงกรณ์ และอาคาร 25 ปีคณะบริหารธุรกิจ</t>
  </si>
  <si>
    <t>วิทยาลัยบริหารศาสตร์</t>
  </si>
  <si>
    <t>อาคารเทพ  พงษ์พานิช</t>
  </si>
  <si>
    <t>ศูนย์กล้วยไม้</t>
  </si>
  <si>
    <t>อาคารเฉลิมพระเกียรติสมเด็จพระศรีนครินทราบรมราชนนี</t>
  </si>
  <si>
    <t>คณะวิทยาศาสตร์</t>
  </si>
  <si>
    <t>อาคารแม่โจ้  60  ปี</t>
  </si>
  <si>
    <t>อาคารเสาวรัจนิตยวรรธนะ</t>
  </si>
  <si>
    <t xml:space="preserve">อาคารจุฬาภรณ์    </t>
  </si>
  <si>
    <t>คณะเศรษฐศาสตร์</t>
  </si>
  <si>
    <t>อาคารยรรยง  สิทธิชัย</t>
  </si>
  <si>
    <t>น้ำรดต้นไม้สวน คณะเศรษศาสตร์ 1</t>
  </si>
  <si>
    <t>น้ำรดต้นไม้สวน คณะเศรษศาสตร์ 2</t>
  </si>
  <si>
    <t>คณะเทคโนโลยีสารสนเทศและการสื่อสาร</t>
  </si>
  <si>
    <t>อาคาร  75  ปี  แม่โจ้</t>
  </si>
  <si>
    <t>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</si>
  <si>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</si>
  <si>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 (ใหม่)</t>
  </si>
  <si>
    <t>คณะผลิตกรรมการเกษตร</t>
  </si>
  <si>
    <t xml:space="preserve">อาคารรัตนโกสินทร์ 200 ปี  </t>
  </si>
  <si>
    <t>อาคารเรียนและปฏิบัติการรวมทางปฐพีวิทยาและฝึกอบรมทางดินและปุ๋ยชั้นสูง</t>
  </si>
  <si>
    <t>ชมรมไม้ผล</t>
  </si>
  <si>
    <t>อาคารสำนักงานพืชไร่ ห้องพักอาจารย์ (ฟาร์มพืชไร่)</t>
  </si>
  <si>
    <t>อาคารโรงเก็บพัสดุพืชไร่</t>
  </si>
  <si>
    <t>โรงเรือนพลาสติกเพาะเลี้ยงต้นอ่อน</t>
  </si>
  <si>
    <t>อาคารโรงเรือนเพาะชำพืชไร่</t>
  </si>
  <si>
    <t xml:space="preserve">อาคารเพิ่มพูล  </t>
  </si>
  <si>
    <t>อาคารกำจร  บุญแปง</t>
  </si>
  <si>
    <t xml:space="preserve">อาคารปฎิบัติการเนื้อเยื่อ </t>
  </si>
  <si>
    <t>อาคารปฏิบัติการพืชผัก</t>
  </si>
  <si>
    <t>โรงเรือนพลาสติก ฐานการเรียนรู้การผลิตเห็ดเศรษฐกิจ สาขาพืชผัก</t>
  </si>
  <si>
    <t>โรงคัดบรรจุพืชผัก และอาคารชมรมพืชผัก</t>
  </si>
  <si>
    <t>อาคารเทคโนโลยีด้านการผลิตไม้ดอกไม้ประดับ</t>
  </si>
  <si>
    <t>โรงเรือนเพาะเมล็ดพันธ์และขยายพันธุ์ไม้ดอกไม้ประดับ</t>
  </si>
  <si>
    <t>อาคารคืนชีวิตกล้วยไม้ไทยสู่ไพรพฤกษ์</t>
  </si>
  <si>
    <t>เรือนเพาะชำกล้วยไม้ (โครงการดอยตุง)</t>
  </si>
  <si>
    <t>อาคารเรียนการจัดและแต่งดอกไม้ (อ.ดร.ชิต)</t>
  </si>
  <si>
    <t xml:space="preserve">อาคารหม่อนไหม </t>
  </si>
  <si>
    <t>สำนักวิจัยและส่งเสริมการเกษตร</t>
  </si>
  <si>
    <t>อาคารธรรมศักดิ์มนตรี และอาคารหอพัก</t>
  </si>
  <si>
    <t>อาคารมงคลชัยสิทธิ์</t>
  </si>
  <si>
    <t xml:space="preserve">แปลงสาธิตปลูกข้าว  </t>
  </si>
  <si>
    <t>กลุ่มอาคาร ศูนย์เรียนรู้วัฒนธรรมเกษตร 35ไร่</t>
  </si>
  <si>
    <t>อาคารเพาะเลี้ยงเนื้อเยื่อ  ฝ่ายพัฒนาเกษตรที่สูง</t>
  </si>
  <si>
    <t>ศูนย์วิจัยพลังงาน</t>
  </si>
  <si>
    <t>อาคารศูนย์วิจัยพลังงาน 1</t>
  </si>
  <si>
    <t>ศูนย์อาคารที่พัก</t>
  </si>
  <si>
    <t>อาคารศูนย์การศึกษาและอบรมนานาชาติ</t>
  </si>
  <si>
    <t>คณะวิศวกรรมศาสตร์</t>
  </si>
  <si>
    <t>อาคารเรียนรวมสาขาวิศวกรรมศาสตร์</t>
  </si>
  <si>
    <t>อาคารสมิตานนท์</t>
  </si>
  <si>
    <t>อาคารโรงคัดบรรจุผลิตผลเกษตร</t>
  </si>
  <si>
    <t>อาคารโรงงานนำร่อง</t>
  </si>
  <si>
    <t>อาคารปฏิบัติเทคโนโลยียางและพอลิเมอร์</t>
  </si>
  <si>
    <t>คณะเทคโนโลยีการประมง</t>
  </si>
  <si>
    <t>อาคารเทคโนโลยีการประมง มิเตอร์ตัวที่ 1</t>
  </si>
  <si>
    <t>อาคารเทคโนโลยีการประมง มิเตอร์ตัวที่ 2</t>
  </si>
  <si>
    <t>อาคารฐานเรียนรู้การเลี้ยงปลาบึก</t>
  </si>
  <si>
    <t>ชมรมประมง</t>
  </si>
  <si>
    <t>รวม</t>
  </si>
  <si>
    <t>มิถุนายน</t>
  </si>
  <si>
    <t>บาท</t>
  </si>
  <si>
    <t>อาคารที่ทำการศูนย์ชีวินทรีย์ภาคเหนือ</t>
  </si>
  <si>
    <t>มกราคม</t>
  </si>
  <si>
    <t>กุมภาพันธ์</t>
  </si>
  <si>
    <t>มีนาคม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</si>
  <si>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</si>
  <si>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</si>
  <si>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</si>
  <si>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</si>
  <si>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</si>
  <si>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</si>
  <si>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มหาวิยาลัยแม่โจ้</t>
  </si>
  <si>
    <t>เดือน</t>
  </si>
  <si>
    <t>สถานีควบคุมข่ายวิทยุคมนาคม</t>
  </si>
  <si>
    <t xml:space="preserve">ห้องที่ประทับ ศูนย์กีฬาเฉลิมพระเกียรติ </t>
  </si>
  <si>
    <t>สนามกีฬาอินทนิลฝั่งอัฒจัททร์ไม่มีหลังคา</t>
  </si>
  <si>
    <t>อาคารเรือนธรรม</t>
  </si>
  <si>
    <t>มกราคม 66</t>
  </si>
  <si>
    <t>กุมภาพันธ์66</t>
  </si>
  <si>
    <t>มีนาคม 66</t>
  </si>
  <si>
    <t>เมษายน 66</t>
  </si>
  <si>
    <t>พฤษภาคม 66</t>
  </si>
  <si>
    <t>มิถุนายน 66</t>
  </si>
  <si>
    <t>กรกฏาคม 66</t>
  </si>
  <si>
    <t>สิงหาคม 66</t>
  </si>
  <si>
    <t>กันยายน 66</t>
  </si>
  <si>
    <t>ตุลาคม 66</t>
  </si>
  <si>
    <t>พฤศจิกายน 66</t>
  </si>
  <si>
    <t>ธันวาคม 66</t>
  </si>
  <si>
    <t>ตารางสถิติการใช้น้ำประปาอาคารสำนักงานของส่วนงาน ประจำปี 2566</t>
  </si>
  <si>
    <t>อาคารปฎิบัติการไม้ผล</t>
  </si>
  <si>
    <t>แปลงทดลองโครงการหลวงเกษตรที่สูง</t>
  </si>
  <si>
    <t>คณะสัตวแพทย์ศาสตร์</t>
  </si>
  <si>
    <t>คลีนิกรักษาสัตว์</t>
  </si>
  <si>
    <t>อาคารคัดเมล็ดพันธุ์พืชไร่</t>
  </si>
  <si>
    <t>โรงคัดแยกขยะ</t>
  </si>
  <si>
    <t>Smart Aquaculture</t>
  </si>
  <si>
    <t>อาคารศูนย์กีฬาและนันทนาการ sport complex</t>
  </si>
  <si>
    <t>โรงประดิษฐ์รถกระทง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</si>
</sst>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1"/>
      <color rgb="FF006100"/>
      <name val="Tahoma"/>
      <family val="2"/>
      <scheme val="minor"/>
    </font>
    <font>
      <sz val="16"/>
      <color theme="1"/>
      <name val="TH Sarabun psk"/>
    </font>
    <font>
      <sz val="16"/>
      <color theme="1"/>
      <name val="TH SarabunPSK"/>
      <family val="2"/>
    </font>
    <font>
      <sz val="16"/>
      <color rgb="FFDD13DD"/>
      <name val="TH SarabunPSK"/>
      <family val="2"/>
    </font>
    <font>
      <sz val="16"/>
      <color rgb="FFFF0000"/>
      <name val="TH SarabunPSK"/>
      <family val="2"/>
    </font>
    <font>
      <sz val="16"/>
      <color rgb="FFFF00FF"/>
      <name val="TH SarabunPSK"/>
      <family val="2"/>
    </font>
    <font>
      <sz val="16"/>
      <color rgb="FF006100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5" borderId="0" applyNumberFormat="0" applyBorder="0" applyAlignment="0" applyProtection="0"/>
  </cellStyleXfs>
  <cellXfs count="131">
    <xf numFmtId="0" fontId="0" fillId="0" borderId="0" xfId="0"/>
    <xf numFmtId="0" fontId="4" fillId="0" borderId="0" xfId="0" applyFont="1"/>
    <xf numFmtId="4" fontId="4" fillId="0" borderId="0" xfId="0" applyNumberFormat="1" applyFont="1"/>
    <xf numFmtId="0" fontId="5" fillId="0" borderId="2" xfId="0" applyFont="1" applyBorder="1"/>
    <xf numFmtId="4" fontId="5" fillId="0" borderId="2" xfId="0" applyNumberFormat="1" applyFont="1" applyBorder="1"/>
    <xf numFmtId="0" fontId="5" fillId="0" borderId="0" xfId="0" applyFont="1"/>
    <xf numFmtId="0" fontId="7" fillId="0" borderId="0" xfId="0" applyFont="1"/>
    <xf numFmtId="1" fontId="5" fillId="0" borderId="0" xfId="0" applyNumberFormat="1" applyFont="1"/>
    <xf numFmtId="0" fontId="5" fillId="0" borderId="1" xfId="1" applyFont="1" applyBorder="1" applyAlignment="1">
      <alignment horizontal="center"/>
    </xf>
    <xf numFmtId="0" fontId="5" fillId="0" borderId="4" xfId="1" applyFont="1" applyBorder="1"/>
    <xf numFmtId="4" fontId="7" fillId="0" borderId="2" xfId="1" applyNumberFormat="1" applyFont="1" applyBorder="1" applyAlignment="1">
      <alignment horizontal="center" shrinkToFit="1"/>
    </xf>
    <xf numFmtId="0" fontId="5" fillId="0" borderId="2" xfId="0" applyFont="1" applyBorder="1" applyAlignment="1">
      <alignment horizontal="center"/>
    </xf>
    <xf numFmtId="0" fontId="5" fillId="3" borderId="5" xfId="1" applyFont="1" applyFill="1" applyBorder="1" applyAlignment="1">
      <alignment vertical="top"/>
    </xf>
    <xf numFmtId="0" fontId="5" fillId="3" borderId="6" xfId="1" applyFont="1" applyFill="1" applyBorder="1" applyAlignment="1">
      <alignment vertical="top"/>
    </xf>
    <xf numFmtId="0" fontId="7" fillId="3" borderId="2" xfId="1" applyFont="1" applyFill="1" applyBorder="1" applyAlignment="1">
      <alignment vertical="top"/>
    </xf>
    <xf numFmtId="0" fontId="5" fillId="3" borderId="2" xfId="1" applyFont="1" applyFill="1" applyBorder="1" applyAlignment="1">
      <alignment vertical="top"/>
    </xf>
    <xf numFmtId="0" fontId="7" fillId="3" borderId="2" xfId="0" applyFont="1" applyFill="1" applyBorder="1"/>
    <xf numFmtId="0" fontId="5" fillId="3" borderId="2" xfId="0" applyFont="1" applyFill="1" applyBorder="1"/>
    <xf numFmtId="0" fontId="5" fillId="0" borderId="2" xfId="1" applyFont="1" applyBorder="1" applyAlignment="1">
      <alignment horizontal="center"/>
    </xf>
    <xf numFmtId="0" fontId="5" fillId="0" borderId="6" xfId="0" applyFont="1" applyBorder="1" applyAlignment="1">
      <alignment shrinkToFit="1"/>
    </xf>
    <xf numFmtId="4" fontId="5" fillId="0" borderId="2" xfId="1" applyNumberFormat="1" applyFont="1" applyBorder="1" applyAlignment="1">
      <alignment horizontal="center" shrinkToFit="1"/>
    </xf>
    <xf numFmtId="0" fontId="5" fillId="2" borderId="2" xfId="1" applyFont="1" applyFill="1" applyBorder="1" applyAlignment="1">
      <alignment horizontal="center"/>
    </xf>
    <xf numFmtId="0" fontId="5" fillId="2" borderId="6" xfId="0" applyFont="1" applyFill="1" applyBorder="1" applyAlignment="1">
      <alignment shrinkToFit="1"/>
    </xf>
    <xf numFmtId="0" fontId="5" fillId="2" borderId="0" xfId="0" applyFont="1" applyFill="1"/>
    <xf numFmtId="0" fontId="5" fillId="0" borderId="6" xfId="0" applyFont="1" applyBorder="1" applyAlignment="1">
      <alignment horizontal="left" shrinkToFit="1"/>
    </xf>
    <xf numFmtId="0" fontId="9" fillId="2" borderId="2" xfId="3" applyFont="1" applyFill="1" applyBorder="1" applyAlignment="1">
      <alignment horizontal="center"/>
    </xf>
    <xf numFmtId="0" fontId="5" fillId="0" borderId="6" xfId="1" applyFont="1" applyBorder="1" applyAlignment="1">
      <alignment shrinkToFit="1"/>
    </xf>
    <xf numFmtId="1" fontId="5" fillId="0" borderId="6" xfId="1" applyNumberFormat="1" applyFont="1" applyBorder="1" applyAlignment="1">
      <alignment shrinkToFit="1"/>
    </xf>
    <xf numFmtId="0" fontId="10" fillId="2" borderId="2" xfId="1" applyFont="1" applyFill="1" applyBorder="1" applyAlignment="1">
      <alignment horizontal="center"/>
    </xf>
    <xf numFmtId="0" fontId="10" fillId="2" borderId="6" xfId="0" applyFont="1" applyFill="1" applyBorder="1" applyAlignment="1">
      <alignment shrinkToFit="1"/>
    </xf>
    <xf numFmtId="0" fontId="6" fillId="2" borderId="0" xfId="0" applyFont="1" applyFill="1"/>
    <xf numFmtId="0" fontId="5" fillId="0" borderId="9" xfId="0" applyFont="1" applyBorder="1" applyAlignment="1">
      <alignment shrinkToFit="1"/>
    </xf>
    <xf numFmtId="0" fontId="5" fillId="3" borderId="2" xfId="1" applyFont="1" applyFill="1" applyBorder="1"/>
    <xf numFmtId="0" fontId="5" fillId="3" borderId="8" xfId="1" applyFont="1" applyFill="1" applyBorder="1"/>
    <xf numFmtId="1" fontId="6" fillId="3" borderId="2" xfId="2" applyNumberFormat="1" applyFont="1" applyFill="1" applyBorder="1" applyAlignment="1">
      <alignment horizontal="center"/>
    </xf>
    <xf numFmtId="0" fontId="7" fillId="3" borderId="2" xfId="1" applyFont="1" applyFill="1" applyBorder="1"/>
    <xf numFmtId="4" fontId="5" fillId="3" borderId="2" xfId="1" applyNumberFormat="1" applyFont="1" applyFill="1" applyBorder="1" applyAlignment="1">
      <alignment horizontal="center" shrinkToFit="1"/>
    </xf>
    <xf numFmtId="4" fontId="7" fillId="3" borderId="2" xfId="1" applyNumberFormat="1" applyFont="1" applyFill="1" applyBorder="1" applyAlignment="1">
      <alignment horizontal="center" shrinkToFit="1"/>
    </xf>
    <xf numFmtId="0" fontId="5" fillId="4" borderId="2" xfId="1" applyFont="1" applyFill="1" applyBorder="1" applyAlignment="1">
      <alignment horizontal="center"/>
    </xf>
    <xf numFmtId="0" fontId="5" fillId="4" borderId="6" xfId="0" applyFont="1" applyFill="1" applyBorder="1" applyAlignment="1">
      <alignment shrinkToFit="1"/>
    </xf>
    <xf numFmtId="0" fontId="5" fillId="4" borderId="0" xfId="0" applyFont="1" applyFill="1"/>
    <xf numFmtId="0" fontId="5" fillId="0" borderId="9" xfId="0" applyFont="1" applyBorder="1" applyAlignment="1">
      <alignment horizontal="left" shrinkToFit="1"/>
    </xf>
    <xf numFmtId="0" fontId="5" fillId="2" borderId="6" xfId="0" applyFont="1" applyFill="1" applyBorder="1" applyAlignment="1">
      <alignment horizontal="left" shrinkToFit="1"/>
    </xf>
    <xf numFmtId="0" fontId="5" fillId="3" borderId="6" xfId="1" applyFont="1" applyFill="1" applyBorder="1"/>
    <xf numFmtId="0" fontId="5" fillId="2" borderId="9" xfId="0" applyFont="1" applyFill="1" applyBorder="1" applyAlignment="1">
      <alignment shrinkToFit="1"/>
    </xf>
    <xf numFmtId="0" fontId="5" fillId="2" borderId="6" xfId="1" applyFont="1" applyFill="1" applyBorder="1" applyAlignment="1">
      <alignment shrinkToFit="1"/>
    </xf>
    <xf numFmtId="0" fontId="5" fillId="3" borderId="6" xfId="0" applyFont="1" applyFill="1" applyBorder="1"/>
    <xf numFmtId="0" fontId="5" fillId="2" borderId="2" xfId="0" applyFont="1" applyFill="1" applyBorder="1" applyAlignment="1">
      <alignment horizontal="center"/>
    </xf>
    <xf numFmtId="0" fontId="5" fillId="0" borderId="9" xfId="1" applyFont="1" applyBorder="1" applyAlignment="1">
      <alignment shrinkToFit="1"/>
    </xf>
    <xf numFmtId="0" fontId="5" fillId="2" borderId="2" xfId="0" applyFont="1" applyFill="1" applyBorder="1" applyAlignment="1">
      <alignment shrinkToFit="1"/>
    </xf>
    <xf numFmtId="0" fontId="5" fillId="3" borderId="8" xfId="0" applyFont="1" applyFill="1" applyBorder="1"/>
    <xf numFmtId="0" fontId="5" fillId="0" borderId="2" xfId="0" applyFont="1" applyBorder="1" applyAlignment="1">
      <alignment shrinkToFit="1"/>
    </xf>
    <xf numFmtId="0" fontId="5" fillId="2" borderId="9" xfId="1" applyFont="1" applyFill="1" applyBorder="1" applyAlignment="1">
      <alignment shrinkToFit="1"/>
    </xf>
    <xf numFmtId="4" fontId="7" fillId="0" borderId="0" xfId="0" applyNumberFormat="1" applyFont="1"/>
    <xf numFmtId="0" fontId="11" fillId="0" borderId="2" xfId="0" applyFont="1" applyBorder="1"/>
    <xf numFmtId="4" fontId="11" fillId="0" borderId="2" xfId="0" applyNumberFormat="1" applyFont="1" applyBorder="1"/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4" fontId="10" fillId="0" borderId="2" xfId="0" applyNumberFormat="1" applyFont="1" applyBorder="1"/>
    <xf numFmtId="0" fontId="10" fillId="0" borderId="2" xfId="0" applyFont="1" applyBorder="1"/>
    <xf numFmtId="4" fontId="5" fillId="0" borderId="5" xfId="1" applyNumberFormat="1" applyFont="1" applyBorder="1" applyAlignment="1">
      <alignment horizontal="center" shrinkToFit="1"/>
    </xf>
    <xf numFmtId="0" fontId="7" fillId="0" borderId="2" xfId="0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7" fillId="3" borderId="1" xfId="1" applyFont="1" applyFill="1" applyBorder="1" applyAlignment="1">
      <alignment vertical="top"/>
    </xf>
    <xf numFmtId="0" fontId="5" fillId="3" borderId="1" xfId="1" applyFont="1" applyFill="1" applyBorder="1" applyAlignment="1">
      <alignment vertical="top"/>
    </xf>
    <xf numFmtId="4" fontId="5" fillId="3" borderId="5" xfId="1" applyNumberFormat="1" applyFont="1" applyFill="1" applyBorder="1" applyAlignment="1">
      <alignment horizontal="center" shrinkToFit="1"/>
    </xf>
    <xf numFmtId="0" fontId="5" fillId="3" borderId="1" xfId="0" applyFont="1" applyFill="1" applyBorder="1"/>
    <xf numFmtId="0" fontId="7" fillId="4" borderId="2" xfId="0" applyFont="1" applyFill="1" applyBorder="1" applyAlignment="1">
      <alignment horizontal="center" vertical="center"/>
    </xf>
    <xf numFmtId="4" fontId="7" fillId="4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4" fontId="7" fillId="3" borderId="10" xfId="1" applyNumberFormat="1" applyFont="1" applyFill="1" applyBorder="1" applyAlignment="1">
      <alignment horizontal="center" shrinkToFit="1"/>
    </xf>
    <xf numFmtId="2" fontId="7" fillId="4" borderId="2" xfId="0" applyNumberFormat="1" applyFont="1" applyFill="1" applyBorder="1" applyAlignment="1">
      <alignment horizontal="center" vertical="center"/>
    </xf>
    <xf numFmtId="0" fontId="11" fillId="3" borderId="1" xfId="0" applyFont="1" applyFill="1" applyBorder="1"/>
    <xf numFmtId="0" fontId="7" fillId="3" borderId="10" xfId="1" applyFont="1" applyFill="1" applyBorder="1"/>
    <xf numFmtId="0" fontId="5" fillId="3" borderId="10" xfId="1" applyFont="1" applyFill="1" applyBorder="1"/>
    <xf numFmtId="0" fontId="7" fillId="3" borderId="10" xfId="0" applyFont="1" applyFill="1" applyBorder="1"/>
    <xf numFmtId="0" fontId="10" fillId="3" borderId="2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0" fontId="5" fillId="3" borderId="11" xfId="0" applyFont="1" applyFill="1" applyBorder="1"/>
    <xf numFmtId="0" fontId="10" fillId="3" borderId="5" xfId="0" applyFont="1" applyFill="1" applyBorder="1" applyAlignment="1">
      <alignment horizontal="center" vertical="center"/>
    </xf>
    <xf numFmtId="4" fontId="5" fillId="3" borderId="12" xfId="1" applyNumberFormat="1" applyFont="1" applyFill="1" applyBorder="1" applyAlignment="1">
      <alignment horizontal="center" shrinkToFit="1"/>
    </xf>
    <xf numFmtId="2" fontId="10" fillId="0" borderId="5" xfId="0" applyNumberFormat="1" applyFont="1" applyBorder="1" applyAlignment="1">
      <alignment horizontal="center" vertical="center"/>
    </xf>
    <xf numFmtId="0" fontId="11" fillId="3" borderId="11" xfId="0" applyFont="1" applyFill="1" applyBorder="1"/>
    <xf numFmtId="0" fontId="5" fillId="3" borderId="12" xfId="1" applyFont="1" applyFill="1" applyBorder="1"/>
    <xf numFmtId="0" fontId="5" fillId="3" borderId="12" xfId="0" applyFont="1" applyFill="1" applyBorder="1"/>
    <xf numFmtId="0" fontId="10" fillId="3" borderId="5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5" fillId="0" borderId="8" xfId="0" applyFont="1" applyBorder="1" applyAlignment="1">
      <alignment shrinkToFit="1"/>
    </xf>
    <xf numFmtId="4" fontId="7" fillId="0" borderId="4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 shrinkToFit="1"/>
    </xf>
    <xf numFmtId="4" fontId="5" fillId="0" borderId="1" xfId="1" applyNumberFormat="1" applyFont="1" applyBorder="1" applyAlignment="1">
      <alignment horizontal="center" shrinkToFit="1"/>
    </xf>
    <xf numFmtId="0" fontId="5" fillId="0" borderId="2" xfId="0" applyFont="1" applyBorder="1" applyAlignment="1">
      <alignment horizontal="center"/>
    </xf>
    <xf numFmtId="4" fontId="5" fillId="0" borderId="11" xfId="1" applyNumberFormat="1" applyFont="1" applyBorder="1" applyAlignment="1">
      <alignment horizontal="center" shrinkToFit="1"/>
    </xf>
    <xf numFmtId="0" fontId="7" fillId="4" borderId="1" xfId="0" applyFont="1" applyFill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5" fillId="3" borderId="4" xfId="1" applyFont="1" applyFill="1" applyBorder="1"/>
    <xf numFmtId="0" fontId="7" fillId="3" borderId="4" xfId="1" applyFont="1" applyFill="1" applyBorder="1"/>
    <xf numFmtId="4" fontId="5" fillId="3" borderId="4" xfId="1" applyNumberFormat="1" applyFont="1" applyFill="1" applyBorder="1" applyAlignment="1">
      <alignment horizontal="center" shrinkToFit="1"/>
    </xf>
    <xf numFmtId="4" fontId="7" fillId="3" borderId="4" xfId="1" applyNumberFormat="1" applyFont="1" applyFill="1" applyBorder="1" applyAlignment="1">
      <alignment horizontal="center" shrinkToFit="1"/>
    </xf>
    <xf numFmtId="4" fontId="5" fillId="3" borderId="7" xfId="1" applyNumberFormat="1" applyFont="1" applyFill="1" applyBorder="1" applyAlignment="1">
      <alignment horizontal="center" shrinkToFit="1"/>
    </xf>
    <xf numFmtId="0" fontId="5" fillId="3" borderId="10" xfId="0" applyFont="1" applyFill="1" applyBorder="1"/>
    <xf numFmtId="0" fontId="10" fillId="3" borderId="4" xfId="0" applyFont="1" applyFill="1" applyBorder="1" applyAlignment="1">
      <alignment vertical="center"/>
    </xf>
    <xf numFmtId="1" fontId="6" fillId="3" borderId="4" xfId="2" applyNumberFormat="1" applyFont="1" applyFill="1" applyBorder="1" applyAlignment="1">
      <alignment horizontal="center"/>
    </xf>
    <xf numFmtId="0" fontId="7" fillId="3" borderId="4" xfId="0" applyFont="1" applyFill="1" applyBorder="1"/>
    <xf numFmtId="0" fontId="5" fillId="0" borderId="0" xfId="0" applyFont="1" applyBorder="1"/>
    <xf numFmtId="0" fontId="5" fillId="2" borderId="1" xfId="1" applyFont="1" applyFill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3" borderId="4" xfId="0" applyFont="1" applyFill="1" applyBorder="1"/>
    <xf numFmtId="0" fontId="9" fillId="2" borderId="1" xfId="3" applyFont="1" applyFill="1" applyBorder="1" applyAlignment="1">
      <alignment horizontal="center"/>
    </xf>
    <xf numFmtId="3" fontId="7" fillId="4" borderId="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49" fontId="8" fillId="0" borderId="5" xfId="1" applyNumberFormat="1" applyFont="1" applyBorder="1" applyAlignment="1">
      <alignment horizontal="center" shrinkToFit="1"/>
    </xf>
    <xf numFmtId="49" fontId="8" fillId="0" borderId="3" xfId="1" applyNumberFormat="1" applyFont="1" applyBorder="1" applyAlignment="1">
      <alignment horizontal="center" shrinkToFit="1"/>
    </xf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shrinkToFit="1"/>
    </xf>
  </cellXfs>
  <cellStyles count="4">
    <cellStyle name="จุลภาค" xfId="2" builtinId="3"/>
    <cellStyle name="ดี" xfId="3" builtinId="26"/>
    <cellStyle name="ปกติ" xfId="0" builtinId="0"/>
    <cellStyle name="ปกติ 2" xfId="1" xr:uid="{00000000-0005-0000-0000-000003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D13D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/>
              <a:t>การใช้งานน้ำประปา (ลบ.ม) </a:t>
            </a:r>
          </a:p>
          <a:p>
            <a:pPr>
              <a:defRPr/>
            </a:pPr>
            <a:r>
              <a:rPr lang="th-TH"/>
              <a:t>มหาวิทยาลัยแม่โจ้ (บาท)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ส่วนกลาง!$B$4</c:f>
              <c:strCache>
                <c:ptCount val="1"/>
                <c:pt idx="0">
                  <c:v>หน่วย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ส่วนกลาง!$A$5:$A$16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ส่วนกลาง!$B$5:$B$16</c:f>
              <c:numCache>
                <c:formatCode>#,##0.00</c:formatCode>
                <c:ptCount val="12"/>
                <c:pt idx="0">
                  <c:v>4352</c:v>
                </c:pt>
                <c:pt idx="1">
                  <c:v>6418</c:v>
                </c:pt>
                <c:pt idx="2">
                  <c:v>8494</c:v>
                </c:pt>
                <c:pt idx="3">
                  <c:v>4546</c:v>
                </c:pt>
                <c:pt idx="4">
                  <c:v>5555</c:v>
                </c:pt>
                <c:pt idx="5">
                  <c:v>7753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12-41D3-A8F5-E28239519ED4}"/>
            </c:ext>
          </c:extLst>
        </c:ser>
        <c:ser>
          <c:idx val="1"/>
          <c:order val="1"/>
          <c:tx>
            <c:strRef>
              <c:f>ส่วนกลาง!$C$4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ส่วนกลาง!$A$5:$A$16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ส่วนกลาง!$C$5:$C$16</c:f>
              <c:numCache>
                <c:formatCode>#,##0.00</c:formatCode>
                <c:ptCount val="12"/>
                <c:pt idx="0">
                  <c:v>34816</c:v>
                </c:pt>
                <c:pt idx="1">
                  <c:v>51344</c:v>
                </c:pt>
                <c:pt idx="2">
                  <c:v>67952</c:v>
                </c:pt>
                <c:pt idx="3">
                  <c:v>36368</c:v>
                </c:pt>
                <c:pt idx="4">
                  <c:v>44440</c:v>
                </c:pt>
                <c:pt idx="5">
                  <c:v>62024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12-41D3-A8F5-E28239519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0656080"/>
        <c:axId val="970659888"/>
      </c:barChart>
      <c:catAx>
        <c:axId val="970656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ส่วนกลาง</a:t>
                </a:r>
              </a:p>
            </c:rich>
          </c:tx>
          <c:layout>
            <c:manualLayout>
              <c:xMode val="edge"/>
              <c:yMode val="edge"/>
              <c:x val="0.4598308148472377"/>
              <c:y val="0.848599119845302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0659888"/>
        <c:crosses val="autoZero"/>
        <c:auto val="1"/>
        <c:lblAlgn val="ctr"/>
        <c:lblOffset val="100"/>
        <c:noMultiLvlLbl val="0"/>
      </c:catAx>
      <c:valAx>
        <c:axId val="97065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บาท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065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/>
              <a:t>การใช้งานน้ำประปา (ลบ.ม) </a:t>
            </a:r>
          </a:p>
          <a:p>
            <a:pPr>
              <a:defRPr/>
            </a:pPr>
            <a:r>
              <a:rPr lang="th-TH"/>
              <a:t>มหาวิทยาลัยแม่โจ้ (บาท)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วิทยาลัยบริหารศาสตร์!$B$4</c:f>
              <c:strCache>
                <c:ptCount val="1"/>
                <c:pt idx="0">
                  <c:v>หน่วย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วิทยาลัยบริหารศาสตร์!$A$5:$A$16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วิทยาลัยบริหารศาสตร์!$B$5:$B$16</c:f>
              <c:numCache>
                <c:formatCode>#,##0.00</c:formatCode>
                <c:ptCount val="12"/>
                <c:pt idx="0">
                  <c:v>150</c:v>
                </c:pt>
                <c:pt idx="1">
                  <c:v>138</c:v>
                </c:pt>
                <c:pt idx="2">
                  <c:v>296</c:v>
                </c:pt>
                <c:pt idx="3">
                  <c:v>211</c:v>
                </c:pt>
                <c:pt idx="4">
                  <c:v>157</c:v>
                </c:pt>
                <c:pt idx="5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9-4AF2-835D-475A383B0C57}"/>
            </c:ext>
          </c:extLst>
        </c:ser>
        <c:ser>
          <c:idx val="1"/>
          <c:order val="1"/>
          <c:tx>
            <c:strRef>
              <c:f>วิทยาลัยบริหารศาสตร์!$C$4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วิทยาลัยบริหารศาสตร์!$A$5:$A$16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วิทยาลัยบริหารศาสตร์!$C$5:$C$16</c:f>
              <c:numCache>
                <c:formatCode>#,##0.00</c:formatCode>
                <c:ptCount val="12"/>
                <c:pt idx="0">
                  <c:v>1200</c:v>
                </c:pt>
                <c:pt idx="1">
                  <c:v>1104</c:v>
                </c:pt>
                <c:pt idx="2">
                  <c:v>2368</c:v>
                </c:pt>
                <c:pt idx="3">
                  <c:v>1688</c:v>
                </c:pt>
                <c:pt idx="4">
                  <c:v>1256</c:v>
                </c:pt>
                <c:pt idx="5">
                  <c:v>1352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B9-4AF2-835D-475A383B0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0653360"/>
        <c:axId val="970660976"/>
      </c:barChart>
      <c:catAx>
        <c:axId val="97065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วิทยาลัยบริหารศาสตร์</a:t>
                </a:r>
              </a:p>
            </c:rich>
          </c:tx>
          <c:layout>
            <c:manualLayout>
              <c:xMode val="edge"/>
              <c:yMode val="edge"/>
              <c:x val="0.38006824146981627"/>
              <c:y val="0.796550379119276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0660976"/>
        <c:crosses val="autoZero"/>
        <c:auto val="1"/>
        <c:lblAlgn val="ctr"/>
        <c:lblOffset val="100"/>
        <c:noMultiLvlLbl val="0"/>
      </c:catAx>
      <c:valAx>
        <c:axId val="97066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0555555555555555E-2"/>
              <c:y val="0.288959973753280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065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/>
              <a:t>การใช้งานน้ำประปา (ลบ.ม) </a:t>
            </a:r>
          </a:p>
          <a:p>
            <a:pPr>
              <a:defRPr/>
            </a:pPr>
            <a:r>
              <a:rPr lang="th-TH"/>
              <a:t>มหาวิทยาลัยแม่โจ้ (บาท)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ศูนย์กล้วยไม้!$B$4</c:f>
              <c:strCache>
                <c:ptCount val="1"/>
                <c:pt idx="0">
                  <c:v>หน่วย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ศูนย์กล้วยไม้!$A$5:$A$16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ศูนย์กล้วยไม้!$B$5:$B$16</c:f>
              <c:numCache>
                <c:formatCode>#,##0.00</c:formatCode>
                <c:ptCount val="12"/>
                <c:pt idx="0">
                  <c:v>555</c:v>
                </c:pt>
                <c:pt idx="1">
                  <c:v>385</c:v>
                </c:pt>
                <c:pt idx="2">
                  <c:v>813</c:v>
                </c:pt>
                <c:pt idx="3">
                  <c:v>433</c:v>
                </c:pt>
                <c:pt idx="4">
                  <c:v>628</c:v>
                </c:pt>
                <c:pt idx="5">
                  <c:v>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38-4749-B569-28CAE83284EB}"/>
            </c:ext>
          </c:extLst>
        </c:ser>
        <c:ser>
          <c:idx val="1"/>
          <c:order val="1"/>
          <c:tx>
            <c:strRef>
              <c:f>ศูนย์กล้วยไม้!$C$4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ศูนย์กล้วยไม้!$A$5:$A$16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ศูนย์กล้วยไม้!$C$5:$C$16</c:f>
              <c:numCache>
                <c:formatCode>#,##0.00</c:formatCode>
                <c:ptCount val="12"/>
                <c:pt idx="0">
                  <c:v>4440</c:v>
                </c:pt>
                <c:pt idx="1">
                  <c:v>3080</c:v>
                </c:pt>
                <c:pt idx="2">
                  <c:v>6504</c:v>
                </c:pt>
                <c:pt idx="3">
                  <c:v>3464</c:v>
                </c:pt>
                <c:pt idx="4">
                  <c:v>5024</c:v>
                </c:pt>
                <c:pt idx="5">
                  <c:v>2848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38-4749-B569-28CAE8328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0648464"/>
        <c:axId val="970649008"/>
      </c:barChart>
      <c:catAx>
        <c:axId val="97064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ศูนย์กล้วยไม้</a:t>
                </a:r>
              </a:p>
            </c:rich>
          </c:tx>
          <c:layout>
            <c:manualLayout>
              <c:xMode val="edge"/>
              <c:yMode val="edge"/>
              <c:x val="0.41733202099737532"/>
              <c:y val="0.796550379119276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0649008"/>
        <c:crosses val="autoZero"/>
        <c:auto val="1"/>
        <c:lblAlgn val="ctr"/>
        <c:lblOffset val="100"/>
        <c:noMultiLvlLbl val="0"/>
      </c:catAx>
      <c:valAx>
        <c:axId val="97064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บาท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064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/>
              <a:t>การใช้งานน้ำประปา (ลบ.ม) </a:t>
            </a:r>
          </a:p>
          <a:p>
            <a:pPr>
              <a:defRPr/>
            </a:pPr>
            <a:r>
              <a:rPr lang="th-TH"/>
              <a:t>มหาวิทยาลัยแม่โจ้ (บาท)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0.17484811160676922"/>
          <c:y val="0.23309458218549128"/>
          <c:w val="0.8039878711479822"/>
          <c:h val="0.422170162613970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คณะวิทยาศาสตร์!$B$5</c:f>
              <c:strCache>
                <c:ptCount val="1"/>
                <c:pt idx="0">
                  <c:v>หน่วย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คณะวิทยาศาสตร์!$A$6:$A$17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คณะวิทยาศาสตร์!$B$6:$B$17</c:f>
              <c:numCache>
                <c:formatCode>#,##0.00</c:formatCode>
                <c:ptCount val="12"/>
                <c:pt idx="0">
                  <c:v>1627</c:v>
                </c:pt>
                <c:pt idx="1">
                  <c:v>1499</c:v>
                </c:pt>
                <c:pt idx="2">
                  <c:v>3224</c:v>
                </c:pt>
                <c:pt idx="3">
                  <c:v>2238</c:v>
                </c:pt>
                <c:pt idx="4">
                  <c:v>1604</c:v>
                </c:pt>
                <c:pt idx="5">
                  <c:v>1333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11-463B-87C9-349DFEE843D2}"/>
            </c:ext>
          </c:extLst>
        </c:ser>
        <c:ser>
          <c:idx val="1"/>
          <c:order val="1"/>
          <c:tx>
            <c:strRef>
              <c:f>คณะวิทยาศาสตร์!$C$5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คณะวิทยาศาสตร์!$A$6:$A$17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คณะวิทยาศาสตร์!$C$6:$C$17</c:f>
              <c:numCache>
                <c:formatCode>#,##0.00</c:formatCode>
                <c:ptCount val="12"/>
                <c:pt idx="0">
                  <c:v>13016</c:v>
                </c:pt>
                <c:pt idx="1">
                  <c:v>11992</c:v>
                </c:pt>
                <c:pt idx="2">
                  <c:v>25792</c:v>
                </c:pt>
                <c:pt idx="3">
                  <c:v>17904</c:v>
                </c:pt>
                <c:pt idx="4">
                  <c:v>12832</c:v>
                </c:pt>
                <c:pt idx="5">
                  <c:v>10664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11-463B-87C9-349DFEE84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8398256"/>
        <c:axId val="758396080"/>
      </c:barChart>
      <c:catAx>
        <c:axId val="75839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คณะวิทยาศาสตร์</a:t>
                </a:r>
              </a:p>
            </c:rich>
          </c:tx>
          <c:layout>
            <c:manualLayout>
              <c:xMode val="edge"/>
              <c:yMode val="edge"/>
              <c:x val="0.42176812849850082"/>
              <c:y val="0.845451644822970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758396080"/>
        <c:crosses val="autoZero"/>
        <c:auto val="1"/>
        <c:lblAlgn val="ctr"/>
        <c:lblOffset val="100"/>
        <c:noMultiLvlLbl val="0"/>
      </c:catAx>
      <c:valAx>
        <c:axId val="75839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บาท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75839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/>
              <a:t>การใช้งานน้ำประปา (ลบ.ม) </a:t>
            </a:r>
          </a:p>
          <a:p>
            <a:pPr>
              <a:defRPr/>
            </a:pPr>
            <a:r>
              <a:rPr lang="th-TH"/>
              <a:t>มหาวิทยาลัยแม่โจ้ (บาท)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0.17484811160676922"/>
          <c:y val="0.23309458218549128"/>
          <c:w val="0.8039878711479822"/>
          <c:h val="0.422170162613970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คณะวิทยาศาสตร์!$B$5</c:f>
              <c:strCache>
                <c:ptCount val="1"/>
                <c:pt idx="0">
                  <c:v>หน่วย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คณะวิทยาศาสตร์!$A$6:$A$17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คณะวิทยาศาสตร์!$B$6:$B$17</c:f>
              <c:numCache>
                <c:formatCode>#,##0.00</c:formatCode>
                <c:ptCount val="12"/>
                <c:pt idx="0">
                  <c:v>1627</c:v>
                </c:pt>
                <c:pt idx="1">
                  <c:v>1499</c:v>
                </c:pt>
                <c:pt idx="2">
                  <c:v>3224</c:v>
                </c:pt>
                <c:pt idx="3">
                  <c:v>2238</c:v>
                </c:pt>
                <c:pt idx="4">
                  <c:v>1604</c:v>
                </c:pt>
                <c:pt idx="5">
                  <c:v>1333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7-4D49-8C80-B1B8A1365A6B}"/>
            </c:ext>
          </c:extLst>
        </c:ser>
        <c:ser>
          <c:idx val="1"/>
          <c:order val="1"/>
          <c:tx>
            <c:strRef>
              <c:f>คณะวิทยาศาสตร์!$C$5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คณะวิทยาศาสตร์!$A$6:$A$17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คณะวิทยาศาสตร์!$C$6:$C$17</c:f>
              <c:numCache>
                <c:formatCode>#,##0.00</c:formatCode>
                <c:ptCount val="12"/>
                <c:pt idx="0">
                  <c:v>13016</c:v>
                </c:pt>
                <c:pt idx="1">
                  <c:v>11992</c:v>
                </c:pt>
                <c:pt idx="2">
                  <c:v>25792</c:v>
                </c:pt>
                <c:pt idx="3">
                  <c:v>17904</c:v>
                </c:pt>
                <c:pt idx="4">
                  <c:v>12832</c:v>
                </c:pt>
                <c:pt idx="5">
                  <c:v>10664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7-4D49-8C80-B1B8A1365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4616992"/>
        <c:axId val="974629504"/>
      </c:barChart>
      <c:catAx>
        <c:axId val="97461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คณะเศรษฐศาสตร์</a:t>
                </a:r>
              </a:p>
            </c:rich>
          </c:tx>
          <c:layout>
            <c:manualLayout>
              <c:xMode val="edge"/>
              <c:yMode val="edge"/>
              <c:x val="0.42176812849850082"/>
              <c:y val="0.845451644822970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4629504"/>
        <c:crosses val="autoZero"/>
        <c:auto val="1"/>
        <c:lblAlgn val="ctr"/>
        <c:lblOffset val="100"/>
        <c:noMultiLvlLbl val="0"/>
      </c:catAx>
      <c:valAx>
        <c:axId val="97462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บาท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461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/>
              <a:t>การใช้งานน้ำประปา (ลบ.ม) </a:t>
            </a:r>
          </a:p>
          <a:p>
            <a:pPr>
              <a:defRPr/>
            </a:pPr>
            <a:r>
              <a:rPr lang="th-TH"/>
              <a:t>มหาวิทยาลัยแม่โจ้ (บาท)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คณะเทคโนโลยีสารสนเทศ!$B$4</c:f>
              <c:strCache>
                <c:ptCount val="1"/>
                <c:pt idx="0">
                  <c:v>หน่วย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คณะเทคโนโลยีสารสนเทศ!$A$5:$A$16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คณะเทคโนโลยีสารสนเทศ!$B$5:$B$16</c:f>
              <c:numCache>
                <c:formatCode>#,##0.00</c:formatCode>
                <c:ptCount val="12"/>
                <c:pt idx="0">
                  <c:v>138</c:v>
                </c:pt>
                <c:pt idx="1">
                  <c:v>89</c:v>
                </c:pt>
                <c:pt idx="2">
                  <c:v>237</c:v>
                </c:pt>
                <c:pt idx="3">
                  <c:v>174</c:v>
                </c:pt>
                <c:pt idx="4">
                  <c:v>107</c:v>
                </c:pt>
                <c:pt idx="5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1-4794-B28C-706598E1D6BE}"/>
            </c:ext>
          </c:extLst>
        </c:ser>
        <c:ser>
          <c:idx val="1"/>
          <c:order val="1"/>
          <c:tx>
            <c:strRef>
              <c:f>คณะเทคโนโลยีสารสนเทศ!$C$4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คณะเทคโนโลยีสารสนเทศ!$A$5:$A$16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คณะเทคโนโลยีสารสนเทศ!$C$5:$C$16</c:f>
              <c:numCache>
                <c:formatCode>#,##0.00</c:formatCode>
                <c:ptCount val="12"/>
                <c:pt idx="0">
                  <c:v>1104</c:v>
                </c:pt>
                <c:pt idx="1">
                  <c:v>712</c:v>
                </c:pt>
                <c:pt idx="2">
                  <c:v>1896</c:v>
                </c:pt>
                <c:pt idx="3">
                  <c:v>1392</c:v>
                </c:pt>
                <c:pt idx="4">
                  <c:v>856</c:v>
                </c:pt>
                <c:pt idx="5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1-4794-B28C-706598E1D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4616448"/>
        <c:axId val="974619168"/>
      </c:barChart>
      <c:catAx>
        <c:axId val="974616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คณะเทคโนโลยีสารสนเทศและการสื่อสาร</a:t>
                </a:r>
              </a:p>
            </c:rich>
          </c:tx>
          <c:layout>
            <c:manualLayout>
              <c:xMode val="edge"/>
              <c:yMode val="edge"/>
              <c:x val="0.27667935258092741"/>
              <c:y val="0.80580963837853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4619168"/>
        <c:crosses val="autoZero"/>
        <c:auto val="1"/>
        <c:lblAlgn val="ctr"/>
        <c:lblOffset val="100"/>
        <c:noMultiLvlLbl val="0"/>
      </c:catAx>
      <c:valAx>
        <c:axId val="97461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บาท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461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/>
              <a:t>การใช้งานน้ำประปา (ลบ.ม) </a:t>
            </a:r>
          </a:p>
          <a:p>
            <a:pPr>
              <a:defRPr/>
            </a:pPr>
            <a:r>
              <a:rPr lang="th-TH"/>
              <a:t>มหาวิทยาลัยแม่โจ้ (บาท)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คณะสถาปัต!$B$4</c:f>
              <c:strCache>
                <c:ptCount val="1"/>
                <c:pt idx="0">
                  <c:v>หน่วย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คณะสถาปัต!$A$5:$A$16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คณะสถาปัต!$B$5:$B$16</c:f>
              <c:numCache>
                <c:formatCode>#,##0.00</c:formatCode>
                <c:ptCount val="12"/>
                <c:pt idx="0">
                  <c:v>912</c:v>
                </c:pt>
                <c:pt idx="1">
                  <c:v>478</c:v>
                </c:pt>
                <c:pt idx="2">
                  <c:v>1107</c:v>
                </c:pt>
                <c:pt idx="3">
                  <c:v>1148</c:v>
                </c:pt>
                <c:pt idx="4">
                  <c:v>540</c:v>
                </c:pt>
                <c:pt idx="5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7C-48C3-AD39-131C85F865B0}"/>
            </c:ext>
          </c:extLst>
        </c:ser>
        <c:ser>
          <c:idx val="1"/>
          <c:order val="1"/>
          <c:tx>
            <c:strRef>
              <c:f>คณะสถาปัต!$C$4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คณะสถาปัต!$A$5:$A$16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คณะสถาปัต!$C$5:$C$16</c:f>
              <c:numCache>
                <c:formatCode>#,##0.00</c:formatCode>
                <c:ptCount val="12"/>
                <c:pt idx="0">
                  <c:v>7296</c:v>
                </c:pt>
                <c:pt idx="1">
                  <c:v>3824</c:v>
                </c:pt>
                <c:pt idx="2">
                  <c:v>8856</c:v>
                </c:pt>
                <c:pt idx="3">
                  <c:v>9184</c:v>
                </c:pt>
                <c:pt idx="4">
                  <c:v>4320</c:v>
                </c:pt>
                <c:pt idx="5">
                  <c:v>4480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7C-48C3-AD39-131C85F86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74623520"/>
        <c:axId val="974617536"/>
      </c:barChart>
      <c:catAx>
        <c:axId val="974623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คณะสถาปัตยกรรมศาสตร์และการออกแบบสิ่งแวดล้อม</a:t>
                </a:r>
              </a:p>
            </c:rich>
          </c:tx>
          <c:layout>
            <c:manualLayout>
              <c:xMode val="edge"/>
              <c:yMode val="edge"/>
              <c:x val="0.29109807619304195"/>
              <c:y val="0.833777355778581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4617536"/>
        <c:crosses val="autoZero"/>
        <c:auto val="1"/>
        <c:lblAlgn val="ctr"/>
        <c:lblOffset val="100"/>
        <c:noMultiLvlLbl val="0"/>
      </c:catAx>
      <c:valAx>
        <c:axId val="97461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บาท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462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/>
              <a:t>การใช้งานน้ำประปา (ลบ.ม) </a:t>
            </a:r>
          </a:p>
          <a:p>
            <a:pPr>
              <a:defRPr/>
            </a:pPr>
            <a:r>
              <a:rPr lang="th-TH"/>
              <a:t>มหาวิทยาลัยแม่โจ้ (บาท)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คณะผลิตกรรมการเกษตร!$B$4</c:f>
              <c:strCache>
                <c:ptCount val="1"/>
                <c:pt idx="0">
                  <c:v>หน่วย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คณะผลิตกรรมการเกษตร!$A$5:$A$16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คณะผลิตกรรมการเกษตร!$B$5:$B$16</c:f>
              <c:numCache>
                <c:formatCode>#,##0.00</c:formatCode>
                <c:ptCount val="12"/>
                <c:pt idx="0">
                  <c:v>5425</c:v>
                </c:pt>
                <c:pt idx="1">
                  <c:v>5445</c:v>
                </c:pt>
                <c:pt idx="2">
                  <c:v>8999</c:v>
                </c:pt>
                <c:pt idx="3">
                  <c:v>5964</c:v>
                </c:pt>
                <c:pt idx="4">
                  <c:v>7560</c:v>
                </c:pt>
                <c:pt idx="5">
                  <c:v>6031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0F-4183-8685-0BEDD14C62F6}"/>
            </c:ext>
          </c:extLst>
        </c:ser>
        <c:ser>
          <c:idx val="1"/>
          <c:order val="1"/>
          <c:tx>
            <c:strRef>
              <c:f>คณะผลิตกรรมการเกษตร!$C$4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คณะผลิตกรรมการเกษตร!$A$5:$A$16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คณะผลิตกรรมการเกษตร!$C$5:$C$16</c:f>
              <c:numCache>
                <c:formatCode>#,##0.00</c:formatCode>
                <c:ptCount val="12"/>
                <c:pt idx="0">
                  <c:v>43400</c:v>
                </c:pt>
                <c:pt idx="1">
                  <c:v>43560</c:v>
                </c:pt>
                <c:pt idx="2">
                  <c:v>71992</c:v>
                </c:pt>
                <c:pt idx="3">
                  <c:v>47712</c:v>
                </c:pt>
                <c:pt idx="4">
                  <c:v>60480</c:v>
                </c:pt>
                <c:pt idx="5">
                  <c:v>48248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0F-4183-8685-0BEDD14C6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4626240"/>
        <c:axId val="974622432"/>
      </c:barChart>
      <c:catAx>
        <c:axId val="974626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คณะผลิตกรรมการเกษตร</a:t>
                </a:r>
              </a:p>
            </c:rich>
          </c:tx>
          <c:layout>
            <c:manualLayout>
              <c:xMode val="edge"/>
              <c:yMode val="edge"/>
              <c:x val="0.39586569456595705"/>
              <c:y val="0.845292348476223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4622432"/>
        <c:crosses val="autoZero"/>
        <c:auto val="1"/>
        <c:lblAlgn val="ctr"/>
        <c:lblOffset val="100"/>
        <c:noMultiLvlLbl val="0"/>
      </c:catAx>
      <c:valAx>
        <c:axId val="97462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2.1728395061728394E-2"/>
              <c:y val="0.32080354591309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4626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/>
              <a:t>การใช้งานน้ำประปา (ลบ.ม) </a:t>
            </a:r>
          </a:p>
          <a:p>
            <a:pPr>
              <a:defRPr/>
            </a:pPr>
            <a:r>
              <a:rPr lang="th-TH"/>
              <a:t>มหาวิทยาลัยแม่โจ้ (บาท)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สำนักวิจัยและส่งเสริมการเกษตร!$B$4</c:f>
              <c:strCache>
                <c:ptCount val="1"/>
                <c:pt idx="0">
                  <c:v>หน่วย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สำนักวิจัยและส่งเสริมการเกษตร!$A$5:$A$16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สำนักวิจัยและส่งเสริมการเกษตร!$B$5:$B$16</c:f>
              <c:numCache>
                <c:formatCode>#,##0.00</c:formatCode>
                <c:ptCount val="12"/>
                <c:pt idx="0">
                  <c:v>1428</c:v>
                </c:pt>
                <c:pt idx="1">
                  <c:v>2051</c:v>
                </c:pt>
                <c:pt idx="2">
                  <c:v>3406</c:v>
                </c:pt>
                <c:pt idx="3">
                  <c:v>1433</c:v>
                </c:pt>
                <c:pt idx="4">
                  <c:v>1588</c:v>
                </c:pt>
                <c:pt idx="5">
                  <c:v>1211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E5-44B1-B0D3-1ACB246260EF}"/>
            </c:ext>
          </c:extLst>
        </c:ser>
        <c:ser>
          <c:idx val="1"/>
          <c:order val="1"/>
          <c:tx>
            <c:strRef>
              <c:f>สำนักวิจัยและส่งเสริมการเกษตร!$C$4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สำนักวิจัยและส่งเสริมการเกษตร!$A$5:$A$16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สำนักวิจัยและส่งเสริมการเกษตร!$C$5:$C$16</c:f>
              <c:numCache>
                <c:formatCode>#,##0.00</c:formatCode>
                <c:ptCount val="12"/>
                <c:pt idx="0">
                  <c:v>11424</c:v>
                </c:pt>
                <c:pt idx="1">
                  <c:v>16408</c:v>
                </c:pt>
                <c:pt idx="2">
                  <c:v>27248</c:v>
                </c:pt>
                <c:pt idx="3">
                  <c:v>11464</c:v>
                </c:pt>
                <c:pt idx="4">
                  <c:v>12704</c:v>
                </c:pt>
                <c:pt idx="5">
                  <c:v>9688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E5-44B1-B0D3-1ACB24626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4618080"/>
        <c:axId val="974619712"/>
      </c:barChart>
      <c:catAx>
        <c:axId val="974618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สำนักวิจัยและส่งเสริมการเกษตร</a:t>
                </a:r>
              </a:p>
            </c:rich>
          </c:tx>
          <c:layout>
            <c:manualLayout>
              <c:xMode val="edge"/>
              <c:yMode val="edge"/>
              <c:x val="0.37114947688549715"/>
              <c:y val="0.828305401896626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4619712"/>
        <c:crosses val="autoZero"/>
        <c:auto val="1"/>
        <c:lblAlgn val="ctr"/>
        <c:lblOffset val="100"/>
        <c:noMultiLvlLbl val="0"/>
      </c:catAx>
      <c:valAx>
        <c:axId val="97461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บาท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461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/>
              <a:t>การใช้งานน้ำประปา (ลบ.ม) </a:t>
            </a:r>
          </a:p>
          <a:p>
            <a:pPr>
              <a:defRPr/>
            </a:pPr>
            <a:r>
              <a:rPr lang="th-TH"/>
              <a:t>มหาวิทยาลัยแม่โจ้ (บาท)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ศูนย์วิจัยพลังงาน!$B$4</c:f>
              <c:strCache>
                <c:ptCount val="1"/>
                <c:pt idx="0">
                  <c:v>หน่วย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ศูนย์วิจัยพลังงาน!$A$5:$A$16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ศูนย์วิจัยพลังงาน!$B$5:$B$16</c:f>
              <c:numCache>
                <c:formatCode>#,##0.00</c:formatCode>
                <c:ptCount val="12"/>
                <c:pt idx="0">
                  <c:v>335</c:v>
                </c:pt>
                <c:pt idx="1">
                  <c:v>65</c:v>
                </c:pt>
                <c:pt idx="2">
                  <c:v>168</c:v>
                </c:pt>
                <c:pt idx="3">
                  <c:v>194</c:v>
                </c:pt>
                <c:pt idx="4">
                  <c:v>239</c:v>
                </c:pt>
                <c:pt idx="5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AC-412B-8BE5-17336C999C68}"/>
            </c:ext>
          </c:extLst>
        </c:ser>
        <c:ser>
          <c:idx val="1"/>
          <c:order val="1"/>
          <c:tx>
            <c:strRef>
              <c:f>ศูนย์วิจัยพลังงาน!$C$4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ศูนย์วิจัยพลังงาน!$A$5:$A$16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ศูนย์วิจัยพลังงาน!$C$5:$C$16</c:f>
              <c:numCache>
                <c:formatCode>#,##0.00</c:formatCode>
                <c:ptCount val="12"/>
                <c:pt idx="0">
                  <c:v>2680</c:v>
                </c:pt>
                <c:pt idx="1">
                  <c:v>520</c:v>
                </c:pt>
                <c:pt idx="2">
                  <c:v>1344</c:v>
                </c:pt>
                <c:pt idx="3">
                  <c:v>1552</c:v>
                </c:pt>
                <c:pt idx="4">
                  <c:v>1912</c:v>
                </c:pt>
                <c:pt idx="5">
                  <c:v>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AC-412B-8BE5-17336C999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4628416"/>
        <c:axId val="974618624"/>
      </c:barChart>
      <c:catAx>
        <c:axId val="974628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ศูนย์วิจัยพลังงาน</a:t>
                </a:r>
              </a:p>
            </c:rich>
          </c:tx>
          <c:layout>
            <c:manualLayout>
              <c:xMode val="edge"/>
              <c:yMode val="edge"/>
              <c:x val="0.43106660005867853"/>
              <c:y val="0.835222643075899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4618624"/>
        <c:crosses val="autoZero"/>
        <c:auto val="1"/>
        <c:lblAlgn val="ctr"/>
        <c:lblOffset val="100"/>
        <c:noMultiLvlLbl val="0"/>
      </c:catAx>
      <c:valAx>
        <c:axId val="97461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บาท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4628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/>
              <a:t>การใช้งานน้ำประปา (ลบ.ม) </a:t>
            </a:r>
          </a:p>
          <a:p>
            <a:pPr>
              <a:defRPr/>
            </a:pPr>
            <a:r>
              <a:rPr lang="th-TH"/>
              <a:t>มหาวิทยาลัยแม่โจ้ (บาท)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ศูนย์อาคารที่พัก!$B$4</c:f>
              <c:strCache>
                <c:ptCount val="1"/>
                <c:pt idx="0">
                  <c:v>หน่วย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ศูนย์อาคารที่พัก!$A$5:$A$16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ศูนย์อาคารที่พัก!$B$5:$B$16</c:f>
              <c:numCache>
                <c:formatCode>#,##0.00</c:formatCode>
                <c:ptCount val="12"/>
                <c:pt idx="0">
                  <c:v>148</c:v>
                </c:pt>
                <c:pt idx="1">
                  <c:v>304</c:v>
                </c:pt>
                <c:pt idx="2">
                  <c:v>628</c:v>
                </c:pt>
                <c:pt idx="3">
                  <c:v>121</c:v>
                </c:pt>
                <c:pt idx="4">
                  <c:v>166</c:v>
                </c:pt>
                <c:pt idx="5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E-4B67-B168-CC98BBAF7107}"/>
            </c:ext>
          </c:extLst>
        </c:ser>
        <c:ser>
          <c:idx val="1"/>
          <c:order val="1"/>
          <c:tx>
            <c:strRef>
              <c:f>ศูนย์อาคารที่พัก!$C$4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ศูนย์อาคารที่พัก!$A$5:$A$16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ศูนย์อาคารที่พัก!$C$5:$C$16</c:f>
              <c:numCache>
                <c:formatCode>#,##0.00</c:formatCode>
                <c:ptCount val="12"/>
                <c:pt idx="0">
                  <c:v>1184</c:v>
                </c:pt>
                <c:pt idx="1">
                  <c:v>2432</c:v>
                </c:pt>
                <c:pt idx="2">
                  <c:v>5024</c:v>
                </c:pt>
                <c:pt idx="3">
                  <c:v>968</c:v>
                </c:pt>
                <c:pt idx="4">
                  <c:v>1328</c:v>
                </c:pt>
                <c:pt idx="5">
                  <c:v>1184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0E-4B67-B168-CC98BBAF7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4628960"/>
        <c:axId val="974620256"/>
      </c:barChart>
      <c:catAx>
        <c:axId val="974628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ศูนย์อาคารที่พัก</a:t>
                </a:r>
              </a:p>
            </c:rich>
          </c:tx>
          <c:layout>
            <c:manualLayout>
              <c:xMode val="edge"/>
              <c:yMode val="edge"/>
              <c:x val="0.43246178438221544"/>
              <c:y val="0.828038470811235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4620256"/>
        <c:crosses val="autoZero"/>
        <c:auto val="1"/>
        <c:lblAlgn val="ctr"/>
        <c:lblOffset val="100"/>
        <c:noMultiLvlLbl val="0"/>
      </c:catAx>
      <c:valAx>
        <c:axId val="97462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บาท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462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/>
              <a:t>การใช้งานน้ำประปา (ลบ.ม) </a:t>
            </a:r>
          </a:p>
          <a:p>
            <a:pPr>
              <a:defRPr/>
            </a:pPr>
            <a:r>
              <a:rPr lang="th-TH"/>
              <a:t>มหาวิทยาลัยแม่โจ้ (บาท)</a:t>
            </a:r>
          </a:p>
        </c:rich>
      </c:tx>
      <c:layout>
        <c:manualLayout>
          <c:xMode val="edge"/>
          <c:yMode val="edge"/>
          <c:x val="0.38822716456119777"/>
          <c:y val="3.40010349227630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สำนักงานมหาวิทยาลัย!$B$4</c:f>
              <c:strCache>
                <c:ptCount val="1"/>
                <c:pt idx="0">
                  <c:v>หน่วย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สำนักงานมหาวิทยาลัย!$A$5:$A$16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สำนักงานมหาวิทยาลัย!$B$5:$B$16</c:f>
              <c:numCache>
                <c:formatCode>#,##0.00</c:formatCode>
                <c:ptCount val="12"/>
                <c:pt idx="0">
                  <c:v>854</c:v>
                </c:pt>
                <c:pt idx="1">
                  <c:v>854</c:v>
                </c:pt>
                <c:pt idx="2">
                  <c:v>871</c:v>
                </c:pt>
                <c:pt idx="3">
                  <c:v>587</c:v>
                </c:pt>
                <c:pt idx="4">
                  <c:v>803</c:v>
                </c:pt>
                <c:pt idx="5">
                  <c:v>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5A-45CF-97DC-54418B822B85}"/>
            </c:ext>
          </c:extLst>
        </c:ser>
        <c:ser>
          <c:idx val="1"/>
          <c:order val="1"/>
          <c:tx>
            <c:strRef>
              <c:f>สำนักงานมหาวิทยาลัย!$C$4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สำนักงานมหาวิทยาลัย!$A$5:$A$16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สำนักงานมหาวิทยาลัย!$C$5:$C$16</c:f>
              <c:numCache>
                <c:formatCode>#,##0.00</c:formatCode>
                <c:ptCount val="12"/>
                <c:pt idx="0">
                  <c:v>6832</c:v>
                </c:pt>
                <c:pt idx="1">
                  <c:v>6832</c:v>
                </c:pt>
                <c:pt idx="2">
                  <c:v>6968</c:v>
                </c:pt>
                <c:pt idx="3">
                  <c:v>4696</c:v>
                </c:pt>
                <c:pt idx="4">
                  <c:v>6424</c:v>
                </c:pt>
                <c:pt idx="5">
                  <c:v>6656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5A-45CF-97DC-54418B82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0654992"/>
        <c:axId val="970656624"/>
      </c:barChart>
      <c:catAx>
        <c:axId val="970654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สำนักงานมหาวิทยาลัย</a:t>
                </a:r>
              </a:p>
            </c:rich>
          </c:tx>
          <c:layout>
            <c:manualLayout>
              <c:xMode val="edge"/>
              <c:yMode val="edge"/>
              <c:x val="0.41021795619109724"/>
              <c:y val="0.857035857721641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0656624"/>
        <c:crosses val="autoZero"/>
        <c:auto val="1"/>
        <c:lblAlgn val="ctr"/>
        <c:lblOffset val="100"/>
        <c:noMultiLvlLbl val="0"/>
      </c:catAx>
      <c:valAx>
        <c:axId val="97065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บาท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065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/>
              <a:t>การใช้งานน้ำประปา (ลบ.ม) </a:t>
            </a:r>
          </a:p>
          <a:p>
            <a:pPr>
              <a:defRPr/>
            </a:pPr>
            <a:r>
              <a:rPr lang="th-TH"/>
              <a:t>มหาวิทยาลัยแม่โจ้ (บาท)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คณะวิศวกรรมศาสตร์!$B$4</c:f>
              <c:strCache>
                <c:ptCount val="1"/>
                <c:pt idx="0">
                  <c:v>หน่วย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คณะวิศวกรรมศาสตร์!$A$5:$A$16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คณะวิศวกรรมศาสตร์!$B$5:$B$16</c:f>
              <c:numCache>
                <c:formatCode>#,##0.00</c:formatCode>
                <c:ptCount val="12"/>
                <c:pt idx="0">
                  <c:v>982</c:v>
                </c:pt>
                <c:pt idx="1">
                  <c:v>1933</c:v>
                </c:pt>
                <c:pt idx="2">
                  <c:v>2006</c:v>
                </c:pt>
                <c:pt idx="3">
                  <c:v>1060</c:v>
                </c:pt>
                <c:pt idx="4">
                  <c:v>1070</c:v>
                </c:pt>
                <c:pt idx="5">
                  <c:v>1036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9F-48D5-948A-28C050AB9121}"/>
            </c:ext>
          </c:extLst>
        </c:ser>
        <c:ser>
          <c:idx val="1"/>
          <c:order val="1"/>
          <c:tx>
            <c:strRef>
              <c:f>คณะวิศวกรรมศาสตร์!$C$4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คณะวิศวกรรมศาสตร์!$A$5:$A$16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คณะวิศวกรรมศาสตร์!$C$5:$C$16</c:f>
              <c:numCache>
                <c:formatCode>#,##0.00</c:formatCode>
                <c:ptCount val="12"/>
                <c:pt idx="0">
                  <c:v>7856</c:v>
                </c:pt>
                <c:pt idx="1">
                  <c:v>15464</c:v>
                </c:pt>
                <c:pt idx="2">
                  <c:v>16048</c:v>
                </c:pt>
                <c:pt idx="3">
                  <c:v>8480</c:v>
                </c:pt>
                <c:pt idx="4">
                  <c:v>8560</c:v>
                </c:pt>
                <c:pt idx="5">
                  <c:v>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9F-48D5-948A-28C050AB9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74630048"/>
        <c:axId val="974624064"/>
      </c:barChart>
      <c:catAx>
        <c:axId val="974630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คณะวิศวกรรมศาสตร์</a:t>
                </a:r>
              </a:p>
            </c:rich>
          </c:tx>
          <c:layout>
            <c:manualLayout>
              <c:xMode val="edge"/>
              <c:yMode val="edge"/>
              <c:x val="0.42112122212268377"/>
              <c:y val="0.836505094657362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4624064"/>
        <c:crosses val="autoZero"/>
        <c:auto val="1"/>
        <c:lblAlgn val="ctr"/>
        <c:lblOffset val="100"/>
        <c:noMultiLvlLbl val="0"/>
      </c:catAx>
      <c:valAx>
        <c:axId val="97462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บาท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4630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/>
              <a:t>การใช้งานน้ำประปา (ลบ.ม) </a:t>
            </a:r>
          </a:p>
          <a:p>
            <a:pPr>
              <a:defRPr/>
            </a:pPr>
            <a:r>
              <a:rPr lang="th-TH"/>
              <a:t>มหาวิทยาลัยแม่โจ้ (บาท)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คณะเทคโนโลยีการประมง!$B$4</c:f>
              <c:strCache>
                <c:ptCount val="1"/>
                <c:pt idx="0">
                  <c:v>หน่วย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คณะเทคโนโลยีการประมง!$A$5:$A$16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คณะเทคโนโลยีการประมง!$B$5:$B$16</c:f>
              <c:numCache>
                <c:formatCode>#,##0.00</c:formatCode>
                <c:ptCount val="12"/>
                <c:pt idx="0">
                  <c:v>2876</c:v>
                </c:pt>
                <c:pt idx="1">
                  <c:v>1450</c:v>
                </c:pt>
                <c:pt idx="2">
                  <c:v>3462</c:v>
                </c:pt>
                <c:pt idx="3">
                  <c:v>3248</c:v>
                </c:pt>
                <c:pt idx="4">
                  <c:v>7709</c:v>
                </c:pt>
                <c:pt idx="5">
                  <c:v>3027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48-4CAA-9D17-1E78C691A25C}"/>
            </c:ext>
          </c:extLst>
        </c:ser>
        <c:ser>
          <c:idx val="1"/>
          <c:order val="1"/>
          <c:tx>
            <c:strRef>
              <c:f>คณะเทคโนโลยีการประมง!$C$4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คณะเทคโนโลยีการประมง!$A$5:$A$16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คณะเทคโนโลยีการประมง!$C$5:$C$16</c:f>
              <c:numCache>
                <c:formatCode>#,##0.00</c:formatCode>
                <c:ptCount val="12"/>
                <c:pt idx="0">
                  <c:v>23008</c:v>
                </c:pt>
                <c:pt idx="1">
                  <c:v>11600</c:v>
                </c:pt>
                <c:pt idx="2">
                  <c:v>27696</c:v>
                </c:pt>
                <c:pt idx="3">
                  <c:v>25984</c:v>
                </c:pt>
                <c:pt idx="4">
                  <c:v>61672</c:v>
                </c:pt>
                <c:pt idx="5">
                  <c:v>24216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48-4CAA-9D17-1E78C691A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4620800"/>
        <c:axId val="974630592"/>
      </c:barChart>
      <c:catAx>
        <c:axId val="974620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คณะเทคโนโลยีการประมง</a:t>
                </a:r>
              </a:p>
            </c:rich>
          </c:tx>
          <c:layout>
            <c:manualLayout>
              <c:xMode val="edge"/>
              <c:yMode val="edge"/>
              <c:x val="0.3976657403118728"/>
              <c:y val="0.838930663782751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4630592"/>
        <c:crosses val="autoZero"/>
        <c:auto val="1"/>
        <c:lblAlgn val="ctr"/>
        <c:lblOffset val="100"/>
        <c:noMultiLvlLbl val="0"/>
      </c:catAx>
      <c:valAx>
        <c:axId val="97463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บาท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462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/>
              <a:t>การใช้งานน้ำประปา (ลบ.ม) </a:t>
            </a:r>
          </a:p>
          <a:p>
            <a:pPr>
              <a:defRPr/>
            </a:pPr>
            <a:r>
              <a:rPr lang="th-TH"/>
              <a:t>มหาวิทยาลัยแม่โจ้ (บาท)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อาคารที่ทำการศูนย์ชีวินทรีย์!$B$4</c:f>
              <c:strCache>
                <c:ptCount val="1"/>
                <c:pt idx="0">
                  <c:v>หน่วย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อาคารที่ทำการศูนย์ชีวินทรีย์!$A$5:$A$16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อาคารที่ทำการศูนย์ชีวินทรีย์!$B$5:$B$16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E-45B4-A398-1CDFA32B82E8}"/>
            </c:ext>
          </c:extLst>
        </c:ser>
        <c:ser>
          <c:idx val="1"/>
          <c:order val="1"/>
          <c:tx>
            <c:strRef>
              <c:f>อาคารที่ทำการศูนย์ชีวินทรีย์!$C$4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อาคารที่ทำการศูนย์ชีวินทรีย์!$A$5:$A$16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อาคารที่ทำการศูนย์ชีวินทรีย์!$C$5:$C$16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112</c:v>
                </c:pt>
                <c:pt idx="5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CE-45B4-A398-1CDFA32B8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4631136"/>
        <c:axId val="974621344"/>
      </c:barChart>
      <c:catAx>
        <c:axId val="974631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อาคารที่ทำการศูนย์ชีวินทรีย์ภาคเหนือ</a:t>
                </a:r>
              </a:p>
            </c:rich>
          </c:tx>
          <c:layout>
            <c:manualLayout>
              <c:xMode val="edge"/>
              <c:yMode val="edge"/>
              <c:x val="0.35745753188476076"/>
              <c:y val="0.839666718363574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4621344"/>
        <c:crosses val="autoZero"/>
        <c:auto val="1"/>
        <c:lblAlgn val="ctr"/>
        <c:lblOffset val="100"/>
        <c:noMultiLvlLbl val="0"/>
      </c:catAx>
      <c:valAx>
        <c:axId val="97462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บาท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4631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/>
              <a:t>การใช้งานน้ำประปา (ลบ.ม) </a:t>
            </a:r>
          </a:p>
          <a:p>
            <a:pPr>
              <a:defRPr/>
            </a:pPr>
            <a:r>
              <a:rPr lang="th-TH"/>
              <a:t>มหาวิทยาลัยแม่โจ้ (บาท)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สระว่ายน้ำ!$B$4</c:f>
              <c:strCache>
                <c:ptCount val="1"/>
                <c:pt idx="0">
                  <c:v>หน่วย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สระว่ายน้ำ!$A$5:$A$16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สระว่ายน้ำ!$B$5:$B$16</c:f>
              <c:numCache>
                <c:formatCode>#,##0.00</c:formatCode>
                <c:ptCount val="12"/>
                <c:pt idx="0">
                  <c:v>396</c:v>
                </c:pt>
                <c:pt idx="1">
                  <c:v>534</c:v>
                </c:pt>
                <c:pt idx="2">
                  <c:v>658</c:v>
                </c:pt>
                <c:pt idx="3">
                  <c:v>342</c:v>
                </c:pt>
                <c:pt idx="4">
                  <c:v>404</c:v>
                </c:pt>
                <c:pt idx="5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2A-4083-A44F-78DA5F2C0D63}"/>
            </c:ext>
          </c:extLst>
        </c:ser>
        <c:ser>
          <c:idx val="1"/>
          <c:order val="1"/>
          <c:tx>
            <c:strRef>
              <c:f>สระว่ายน้ำ!$C$4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สระว่ายน้ำ!$A$5:$A$16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สระว่ายน้ำ!$C$5:$C$16</c:f>
              <c:numCache>
                <c:formatCode>#,##0.00</c:formatCode>
                <c:ptCount val="12"/>
                <c:pt idx="0">
                  <c:v>3168</c:v>
                </c:pt>
                <c:pt idx="1">
                  <c:v>4272</c:v>
                </c:pt>
                <c:pt idx="2">
                  <c:v>5264</c:v>
                </c:pt>
                <c:pt idx="3">
                  <c:v>2736</c:v>
                </c:pt>
                <c:pt idx="4">
                  <c:v>3232</c:v>
                </c:pt>
                <c:pt idx="5">
                  <c:v>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2A-4083-A44F-78DA5F2C0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0649552"/>
        <c:axId val="970652272"/>
      </c:barChart>
      <c:catAx>
        <c:axId val="970649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สระว่ายน้ำ</a:t>
                </a:r>
              </a:p>
            </c:rich>
          </c:tx>
          <c:layout>
            <c:manualLayout>
              <c:xMode val="edge"/>
              <c:yMode val="edge"/>
              <c:x val="0.4565382786944896"/>
              <c:y val="0.845946467488479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0652272"/>
        <c:crosses val="autoZero"/>
        <c:auto val="1"/>
        <c:lblAlgn val="ctr"/>
        <c:lblOffset val="100"/>
        <c:noMultiLvlLbl val="0"/>
      </c:catAx>
      <c:valAx>
        <c:axId val="97065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บาท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064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1800" b="0" i="0" baseline="0">
                <a:effectLst/>
              </a:rPr>
              <a:t>การใช้งานน้ำประปา (ลบ.ม) </a:t>
            </a:r>
            <a:endParaRPr lang="th-TH">
              <a:effectLst/>
            </a:endParaRPr>
          </a:p>
          <a:p>
            <a:pPr>
              <a:defRPr/>
            </a:pPr>
            <a:r>
              <a:rPr lang="th-TH" sz="1800" b="0" i="0" baseline="0">
                <a:effectLst/>
              </a:rPr>
              <a:t>มหาวิทยาลัยแม่โจ้ (บาท)</a:t>
            </a:r>
            <a:endParaRPr lang="th-TH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โรงอาหาร!$B$4</c:f>
              <c:strCache>
                <c:ptCount val="1"/>
                <c:pt idx="0">
                  <c:v>หน่วย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โรงอาหาร!$A$5:$A$16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โรงอาหาร!$B$5:$B$16</c:f>
              <c:numCache>
                <c:formatCode>#,##0.00</c:formatCode>
                <c:ptCount val="12"/>
                <c:pt idx="0">
                  <c:v>1434</c:v>
                </c:pt>
                <c:pt idx="1">
                  <c:v>1437</c:v>
                </c:pt>
                <c:pt idx="2">
                  <c:v>1117</c:v>
                </c:pt>
                <c:pt idx="3">
                  <c:v>535</c:v>
                </c:pt>
                <c:pt idx="4">
                  <c:v>545</c:v>
                </c:pt>
                <c:pt idx="5">
                  <c:v>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E-4B85-9B47-187089F4C828}"/>
            </c:ext>
          </c:extLst>
        </c:ser>
        <c:ser>
          <c:idx val="1"/>
          <c:order val="1"/>
          <c:tx>
            <c:strRef>
              <c:f>โรงอาหาร!$C$4</c:f>
              <c:strCache>
                <c:ptCount val="1"/>
                <c:pt idx="0">
                  <c:v>หน่วย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โรงอาหาร!$A$5:$A$16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โรงอาหาร!$C$5:$C$16</c:f>
              <c:numCache>
                <c:formatCode>#,##0.00</c:formatCode>
                <c:ptCount val="12"/>
                <c:pt idx="0">
                  <c:v>11472</c:v>
                </c:pt>
                <c:pt idx="1">
                  <c:v>11496</c:v>
                </c:pt>
                <c:pt idx="2">
                  <c:v>8936</c:v>
                </c:pt>
                <c:pt idx="3">
                  <c:v>4280</c:v>
                </c:pt>
                <c:pt idx="4">
                  <c:v>4360</c:v>
                </c:pt>
                <c:pt idx="5">
                  <c:v>4456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7E-4B85-9B47-187089F4C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0647920"/>
        <c:axId val="970655536"/>
      </c:barChart>
      <c:catAx>
        <c:axId val="97064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0655536"/>
        <c:crosses val="autoZero"/>
        <c:auto val="1"/>
        <c:lblAlgn val="ctr"/>
        <c:lblOffset val="100"/>
        <c:noMultiLvlLbl val="0"/>
      </c:catAx>
      <c:valAx>
        <c:axId val="97065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064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/>
              <a:t>การใช้งานน้ำประปา (ลบ.ม) </a:t>
            </a:r>
          </a:p>
          <a:p>
            <a:pPr>
              <a:defRPr/>
            </a:pPr>
            <a:r>
              <a:rPr lang="th-TH"/>
              <a:t>มหาวิทยาลัยแม่โจ้ (บาท)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หอพักนักศึกษา!$B$4</c:f>
              <c:strCache>
                <c:ptCount val="1"/>
                <c:pt idx="0">
                  <c:v>หน่วย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หอพักนักศึกษา!$A$5:$A$16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หอพักนักศึกษา!$B$5:$B$16</c:f>
              <c:numCache>
                <c:formatCode>#,##0.00</c:formatCode>
                <c:ptCount val="12"/>
                <c:pt idx="0">
                  <c:v>14751</c:v>
                </c:pt>
                <c:pt idx="1">
                  <c:v>16178</c:v>
                </c:pt>
                <c:pt idx="2">
                  <c:v>11547</c:v>
                </c:pt>
                <c:pt idx="3">
                  <c:v>5513</c:v>
                </c:pt>
                <c:pt idx="4">
                  <c:v>4151</c:v>
                </c:pt>
                <c:pt idx="5">
                  <c:v>4156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E-4C8B-B941-0940221B5471}"/>
            </c:ext>
          </c:extLst>
        </c:ser>
        <c:ser>
          <c:idx val="1"/>
          <c:order val="1"/>
          <c:tx>
            <c:strRef>
              <c:f>หอพักนักศึกษา!$C$4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หอพักนักศึกษา!$A$5:$A$16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หอพักนักศึกษา!$C$5:$C$16</c:f>
              <c:numCache>
                <c:formatCode>#,##0.00</c:formatCode>
                <c:ptCount val="12"/>
                <c:pt idx="0">
                  <c:v>118008</c:v>
                </c:pt>
                <c:pt idx="1">
                  <c:v>129424</c:v>
                </c:pt>
                <c:pt idx="2">
                  <c:v>92376</c:v>
                </c:pt>
                <c:pt idx="3">
                  <c:v>44104</c:v>
                </c:pt>
                <c:pt idx="4">
                  <c:v>33208</c:v>
                </c:pt>
                <c:pt idx="5">
                  <c:v>33248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3E-4C8B-B941-0940221B5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0657168"/>
        <c:axId val="970658256"/>
      </c:barChart>
      <c:catAx>
        <c:axId val="970657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หอพักนักศึกษาแกน</a:t>
                </a:r>
              </a:p>
            </c:rich>
          </c:tx>
          <c:layout>
            <c:manualLayout>
              <c:xMode val="edge"/>
              <c:yMode val="edge"/>
              <c:x val="0.4148348735206096"/>
              <c:y val="0.839521283870699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0658256"/>
        <c:crosses val="autoZero"/>
        <c:auto val="1"/>
        <c:lblAlgn val="ctr"/>
        <c:lblOffset val="100"/>
        <c:noMultiLvlLbl val="0"/>
      </c:catAx>
      <c:valAx>
        <c:axId val="97065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บาท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0657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/>
              <a:t>การใช้งานน้ำประปา (ลบ.ม) </a:t>
            </a:r>
          </a:p>
          <a:p>
            <a:pPr>
              <a:defRPr/>
            </a:pPr>
            <a:r>
              <a:rPr lang="th-TH"/>
              <a:t>มหาวิทยาลัยแม่โจ้ (บาท)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คณะพัฒนาการท่องเที่ยว!$B$4</c:f>
              <c:strCache>
                <c:ptCount val="1"/>
                <c:pt idx="0">
                  <c:v>หน่วย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คณะพัฒนาการท่องเที่ยว!$A$5:$A$16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คณะพัฒนาการท่องเที่ยว!$B$5:$B$16</c:f>
              <c:numCache>
                <c:formatCode>#,##0.00</c:formatCode>
                <c:ptCount val="12"/>
                <c:pt idx="0">
                  <c:v>557</c:v>
                </c:pt>
                <c:pt idx="1">
                  <c:v>427</c:v>
                </c:pt>
                <c:pt idx="2">
                  <c:v>1245</c:v>
                </c:pt>
                <c:pt idx="3">
                  <c:v>1071</c:v>
                </c:pt>
                <c:pt idx="4">
                  <c:v>847</c:v>
                </c:pt>
                <c:pt idx="5" formatCode="General">
                  <c:v>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7C-446D-82D1-6425167B5ECB}"/>
            </c:ext>
          </c:extLst>
        </c:ser>
        <c:ser>
          <c:idx val="1"/>
          <c:order val="1"/>
          <c:tx>
            <c:strRef>
              <c:f>คณะพัฒนาการท่องเที่ยว!$C$4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คณะพัฒนาการท่องเที่ยว!$A$5:$A$16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คณะพัฒนาการท่องเที่ยว!$C$5:$C$16</c:f>
              <c:numCache>
                <c:formatCode>#,##0.00</c:formatCode>
                <c:ptCount val="12"/>
                <c:pt idx="0">
                  <c:v>4456</c:v>
                </c:pt>
                <c:pt idx="1">
                  <c:v>3416</c:v>
                </c:pt>
                <c:pt idx="2">
                  <c:v>9960</c:v>
                </c:pt>
                <c:pt idx="3">
                  <c:v>8568</c:v>
                </c:pt>
                <c:pt idx="4">
                  <c:v>6776</c:v>
                </c:pt>
                <c:pt idx="5">
                  <c:v>5456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7C-446D-82D1-6425167B5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0647376"/>
        <c:axId val="970650096"/>
      </c:barChart>
      <c:catAx>
        <c:axId val="970647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คณะพัฒนาการท่องเที่ยว</a:t>
                </a:r>
              </a:p>
            </c:rich>
          </c:tx>
          <c:layout>
            <c:manualLayout>
              <c:xMode val="edge"/>
              <c:yMode val="edge"/>
              <c:x val="0.40435031064154953"/>
              <c:y val="0.845719128142763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0650096"/>
        <c:crosses val="autoZero"/>
        <c:auto val="1"/>
        <c:lblAlgn val="ctr"/>
        <c:lblOffset val="100"/>
        <c:noMultiLvlLbl val="0"/>
      </c:catAx>
      <c:valAx>
        <c:axId val="97065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บาท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0647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/>
              <a:t>การใช้งานน้ำประปา (ลบ.ม) </a:t>
            </a:r>
          </a:p>
          <a:p>
            <a:pPr>
              <a:defRPr/>
            </a:pPr>
            <a:r>
              <a:rPr lang="th-TH"/>
              <a:t>มหาวิทยาลัยแม่โจ้ (บาท)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คณะศิลป์ศาสตร์!$B$4</c:f>
              <c:strCache>
                <c:ptCount val="1"/>
                <c:pt idx="0">
                  <c:v>หน่วย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คณะศิลป์ศาสตร์!$A$5:$A$16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คณะศิลป์ศาสตร์!$B$5:$B$16</c:f>
              <c:numCache>
                <c:formatCode>#,##0.00</c:formatCode>
                <c:ptCount val="12"/>
                <c:pt idx="0">
                  <c:v>272</c:v>
                </c:pt>
                <c:pt idx="1">
                  <c:v>299</c:v>
                </c:pt>
                <c:pt idx="2">
                  <c:v>209</c:v>
                </c:pt>
                <c:pt idx="3">
                  <c:v>202</c:v>
                </c:pt>
                <c:pt idx="4">
                  <c:v>102</c:v>
                </c:pt>
                <c:pt idx="5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E8-4B42-A7ED-C4C051C1B64F}"/>
            </c:ext>
          </c:extLst>
        </c:ser>
        <c:ser>
          <c:idx val="1"/>
          <c:order val="1"/>
          <c:tx>
            <c:strRef>
              <c:f>คณะศิลป์ศาสตร์!$C$4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คณะศิลป์ศาสตร์!$A$5:$A$16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คณะศิลป์ศาสตร์!$C$5:$C$16</c:f>
              <c:numCache>
                <c:formatCode>#,##0.00</c:formatCode>
                <c:ptCount val="12"/>
                <c:pt idx="0">
                  <c:v>2176</c:v>
                </c:pt>
                <c:pt idx="1">
                  <c:v>2392</c:v>
                </c:pt>
                <c:pt idx="2">
                  <c:v>1672</c:v>
                </c:pt>
                <c:pt idx="3">
                  <c:v>1616</c:v>
                </c:pt>
                <c:pt idx="4">
                  <c:v>816</c:v>
                </c:pt>
                <c:pt idx="5">
                  <c:v>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E8-4B42-A7ED-C4C051C1B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0646288"/>
        <c:axId val="970658800"/>
      </c:barChart>
      <c:catAx>
        <c:axId val="970646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คณะศิลป์ศาสตร์</a:t>
                </a:r>
              </a:p>
            </c:rich>
          </c:tx>
          <c:layout>
            <c:manualLayout>
              <c:xMode val="edge"/>
              <c:yMode val="edge"/>
              <c:x val="0.44472440944881897"/>
              <c:y val="0.861261795347387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0658800"/>
        <c:crosses val="autoZero"/>
        <c:auto val="1"/>
        <c:lblAlgn val="ctr"/>
        <c:lblOffset val="100"/>
        <c:noMultiLvlLbl val="0"/>
      </c:catAx>
      <c:valAx>
        <c:axId val="97065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บาท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064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/>
              <a:t>การใช้งานน้ำประปา (ลบ.ม) </a:t>
            </a:r>
          </a:p>
          <a:p>
            <a:pPr>
              <a:defRPr/>
            </a:pPr>
            <a:r>
              <a:rPr lang="th-TH"/>
              <a:t>มหาวิทยาลัยแม่โจ้ (บาท)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สำนักหอสมุด!$B$4</c:f>
              <c:strCache>
                <c:ptCount val="1"/>
                <c:pt idx="0">
                  <c:v>หน่วย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สำนักหอสมุด!$A$5:$A$16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สำนักหอสมุด!$B$5:$B$16</c:f>
              <c:numCache>
                <c:formatCode>#,##0.00</c:formatCode>
                <c:ptCount val="12"/>
                <c:pt idx="0">
                  <c:v>399</c:v>
                </c:pt>
                <c:pt idx="1">
                  <c:v>273</c:v>
                </c:pt>
                <c:pt idx="2">
                  <c:v>295</c:v>
                </c:pt>
                <c:pt idx="3">
                  <c:v>164</c:v>
                </c:pt>
                <c:pt idx="4">
                  <c:v>122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A8-416C-9E2D-1B7DCA5CE9A4}"/>
            </c:ext>
          </c:extLst>
        </c:ser>
        <c:ser>
          <c:idx val="1"/>
          <c:order val="1"/>
          <c:tx>
            <c:strRef>
              <c:f>สำนักหอสมุด!$C$4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สำนักหอสมุด!$A$5:$A$16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สำนักหอสมุด!$C$5:$C$16</c:f>
              <c:numCache>
                <c:formatCode>#,##0.00</c:formatCode>
                <c:ptCount val="12"/>
                <c:pt idx="0">
                  <c:v>3192</c:v>
                </c:pt>
                <c:pt idx="1">
                  <c:v>2184</c:v>
                </c:pt>
                <c:pt idx="2">
                  <c:v>2360</c:v>
                </c:pt>
                <c:pt idx="3">
                  <c:v>1312</c:v>
                </c:pt>
                <c:pt idx="4">
                  <c:v>976</c:v>
                </c:pt>
                <c:pt idx="5">
                  <c:v>1440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A8-416C-9E2D-1B7DCA5CE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0659344"/>
        <c:axId val="970651184"/>
      </c:barChart>
      <c:catAx>
        <c:axId val="970659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สำนักหอสมุด</a:t>
                </a:r>
              </a:p>
            </c:rich>
          </c:tx>
          <c:layout>
            <c:manualLayout>
              <c:xMode val="edge"/>
              <c:yMode val="edge"/>
              <c:x val="0.42220713035870522"/>
              <c:y val="0.801180008748906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0651184"/>
        <c:crosses val="autoZero"/>
        <c:auto val="1"/>
        <c:lblAlgn val="ctr"/>
        <c:lblOffset val="100"/>
        <c:noMultiLvlLbl val="0"/>
      </c:catAx>
      <c:valAx>
        <c:axId val="97065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0555555555555555E-2"/>
              <c:y val="0.330395158938466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0659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/>
              <a:t>การใช้งานน้ำประปา (ลบ.ม) </a:t>
            </a:r>
          </a:p>
          <a:p>
            <a:pPr>
              <a:defRPr/>
            </a:pPr>
            <a:r>
              <a:rPr lang="th-TH"/>
              <a:t>มหาวิทยาลัยแม่โจ้ (บาท)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คณะบริหารธุรกิจ!$B$4</c:f>
              <c:strCache>
                <c:ptCount val="1"/>
                <c:pt idx="0">
                  <c:v>หน่วย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คณะบริหารธุรกิจ!$A$5:$A$16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คณะบริหารธุรกิจ!$B$5:$B$16</c:f>
              <c:numCache>
                <c:formatCode>#,##0.00</c:formatCode>
                <c:ptCount val="12"/>
                <c:pt idx="0">
                  <c:v>358</c:v>
                </c:pt>
                <c:pt idx="1">
                  <c:v>294</c:v>
                </c:pt>
                <c:pt idx="2">
                  <c:v>834</c:v>
                </c:pt>
                <c:pt idx="3">
                  <c:v>316</c:v>
                </c:pt>
                <c:pt idx="4">
                  <c:v>425</c:v>
                </c:pt>
                <c:pt idx="5">
                  <c:v>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54-4CBC-ADB6-AE5AEFD93EE2}"/>
            </c:ext>
          </c:extLst>
        </c:ser>
        <c:ser>
          <c:idx val="1"/>
          <c:order val="1"/>
          <c:tx>
            <c:strRef>
              <c:f>คณะบริหารธุรกิจ!$C$4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คณะบริหารธุรกิจ!$A$5:$A$16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คณะบริหารธุรกิจ!$C$5:$C$16</c:f>
              <c:numCache>
                <c:formatCode>#,##0.00</c:formatCode>
                <c:ptCount val="12"/>
                <c:pt idx="0">
                  <c:v>2864</c:v>
                </c:pt>
                <c:pt idx="1">
                  <c:v>2352</c:v>
                </c:pt>
                <c:pt idx="2">
                  <c:v>6672</c:v>
                </c:pt>
                <c:pt idx="3">
                  <c:v>2528</c:v>
                </c:pt>
                <c:pt idx="4">
                  <c:v>3400</c:v>
                </c:pt>
                <c:pt idx="5">
                  <c:v>6968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54-4CBC-ADB6-AE5AEFD93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0652816"/>
        <c:axId val="970660432"/>
      </c:barChart>
      <c:catAx>
        <c:axId val="970652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คณะบริหารธุรกิจ</a:t>
                </a:r>
              </a:p>
            </c:rich>
          </c:tx>
          <c:layout>
            <c:manualLayout>
              <c:xMode val="edge"/>
              <c:yMode val="edge"/>
              <c:x val="0.40553346456692912"/>
              <c:y val="0.801180008748906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0660432"/>
        <c:crosses val="autoZero"/>
        <c:auto val="1"/>
        <c:lblAlgn val="ctr"/>
        <c:lblOffset val="100"/>
        <c:noMultiLvlLbl val="0"/>
      </c:catAx>
      <c:valAx>
        <c:axId val="97066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/>
                  <a:t>บาท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th-TH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70652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546399</xdr:colOff>
      <xdr:row>2</xdr:row>
      <xdr:rowOff>274320</xdr:rowOff>
    </xdr:from>
    <xdr:to>
      <xdr:col>12</xdr:col>
      <xdr:colOff>312420</xdr:colOff>
      <xdr:row>16</xdr:row>
      <xdr:rowOff>38100</xdr:rowOff>
    </xdr:to>
    <xdr:graphicFrame macro="">
      <xdr:nvGraphicFramePr>
        <xdr:cNvPr id="5" name="แผนภูมิ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171449</xdr:colOff>
      <xdr:row>2</xdr:row>
      <xdr:rowOff>33336</xdr:rowOff>
    </xdr:from>
    <xdr:to>
      <xdr:col>12</xdr:col>
      <xdr:colOff>66674</xdr:colOff>
      <xdr:row>19</xdr:row>
      <xdr:rowOff>28574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2</xdr:row>
      <xdr:rowOff>71437</xdr:rowOff>
    </xdr:from>
    <xdr:to>
      <xdr:col>12</xdr:col>
      <xdr:colOff>533400</xdr:colOff>
      <xdr:row>19</xdr:row>
      <xdr:rowOff>76200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1</xdr:row>
      <xdr:rowOff>123824</xdr:rowOff>
    </xdr:from>
    <xdr:to>
      <xdr:col>12</xdr:col>
      <xdr:colOff>523876</xdr:colOff>
      <xdr:row>19</xdr:row>
      <xdr:rowOff>152399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1</xdr:row>
      <xdr:rowOff>123824</xdr:rowOff>
    </xdr:from>
    <xdr:to>
      <xdr:col>12</xdr:col>
      <xdr:colOff>523876</xdr:colOff>
      <xdr:row>19</xdr:row>
      <xdr:rowOff>152399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47624</xdr:colOff>
      <xdr:row>1</xdr:row>
      <xdr:rowOff>33336</xdr:rowOff>
    </xdr:from>
    <xdr:to>
      <xdr:col>13</xdr:col>
      <xdr:colOff>466725</xdr:colOff>
      <xdr:row>20</xdr:row>
      <xdr:rowOff>161924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2</xdr:row>
      <xdr:rowOff>52386</xdr:rowOff>
    </xdr:from>
    <xdr:to>
      <xdr:col>12</xdr:col>
      <xdr:colOff>647699</xdr:colOff>
      <xdr:row>20</xdr:row>
      <xdr:rowOff>152399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619124</xdr:colOff>
      <xdr:row>2</xdr:row>
      <xdr:rowOff>33337</xdr:rowOff>
    </xdr:from>
    <xdr:to>
      <xdr:col>13</xdr:col>
      <xdr:colOff>190499</xdr:colOff>
      <xdr:row>21</xdr:row>
      <xdr:rowOff>38100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47624</xdr:colOff>
      <xdr:row>2</xdr:row>
      <xdr:rowOff>52387</xdr:rowOff>
    </xdr:from>
    <xdr:to>
      <xdr:col>13</xdr:col>
      <xdr:colOff>57149</xdr:colOff>
      <xdr:row>19</xdr:row>
      <xdr:rowOff>152400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157161</xdr:rowOff>
    </xdr:from>
    <xdr:to>
      <xdr:col>13</xdr:col>
      <xdr:colOff>142875</xdr:colOff>
      <xdr:row>20</xdr:row>
      <xdr:rowOff>28575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</xdr:colOff>
      <xdr:row>1</xdr:row>
      <xdr:rowOff>42862</xdr:rowOff>
    </xdr:from>
    <xdr:to>
      <xdr:col>13</xdr:col>
      <xdr:colOff>200024</xdr:colOff>
      <xdr:row>19</xdr:row>
      <xdr:rowOff>95250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134301</xdr:colOff>
      <xdr:row>0</xdr:row>
      <xdr:rowOff>147636</xdr:rowOff>
    </xdr:from>
    <xdr:to>
      <xdr:col>11</xdr:col>
      <xdr:colOff>586740</xdr:colOff>
      <xdr:row>16</xdr:row>
      <xdr:rowOff>137160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371474</xdr:colOff>
      <xdr:row>1</xdr:row>
      <xdr:rowOff>23812</xdr:rowOff>
    </xdr:from>
    <xdr:to>
      <xdr:col>13</xdr:col>
      <xdr:colOff>403859</xdr:colOff>
      <xdr:row>19</xdr:row>
      <xdr:rowOff>76200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609600</xdr:colOff>
      <xdr:row>1</xdr:row>
      <xdr:rowOff>176212</xdr:rowOff>
    </xdr:from>
    <xdr:to>
      <xdr:col>13</xdr:col>
      <xdr:colOff>228600</xdr:colOff>
      <xdr:row>20</xdr:row>
      <xdr:rowOff>123825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1</xdr:row>
      <xdr:rowOff>157161</xdr:rowOff>
    </xdr:from>
    <xdr:to>
      <xdr:col>13</xdr:col>
      <xdr:colOff>390525</xdr:colOff>
      <xdr:row>19</xdr:row>
      <xdr:rowOff>142874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614361</xdr:colOff>
      <xdr:row>0</xdr:row>
      <xdr:rowOff>142874</xdr:rowOff>
    </xdr:from>
    <xdr:to>
      <xdr:col>12</xdr:col>
      <xdr:colOff>502920</xdr:colOff>
      <xdr:row>21</xdr:row>
      <xdr:rowOff>47624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614362</xdr:colOff>
      <xdr:row>2</xdr:row>
      <xdr:rowOff>114300</xdr:rowOff>
    </xdr:from>
    <xdr:to>
      <xdr:col>11</xdr:col>
      <xdr:colOff>457200</xdr:colOff>
      <xdr:row>21</xdr:row>
      <xdr:rowOff>100012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3</xdr:row>
      <xdr:rowOff>38100</xdr:rowOff>
    </xdr:from>
    <xdr:to>
      <xdr:col>12</xdr:col>
      <xdr:colOff>276225</xdr:colOff>
      <xdr:row>21</xdr:row>
      <xdr:rowOff>100012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1</xdr:row>
      <xdr:rowOff>33336</xdr:rowOff>
    </xdr:from>
    <xdr:to>
      <xdr:col>13</xdr:col>
      <xdr:colOff>190500</xdr:colOff>
      <xdr:row>22</xdr:row>
      <xdr:rowOff>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638175</xdr:colOff>
      <xdr:row>1</xdr:row>
      <xdr:rowOff>157162</xdr:rowOff>
    </xdr:from>
    <xdr:to>
      <xdr:col>14</xdr:col>
      <xdr:colOff>257175</xdr:colOff>
      <xdr:row>22</xdr:row>
      <xdr:rowOff>104775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42862</xdr:rowOff>
    </xdr:from>
    <xdr:to>
      <xdr:col>13</xdr:col>
      <xdr:colOff>28575</xdr:colOff>
      <xdr:row>18</xdr:row>
      <xdr:rowOff>161925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0</xdr:row>
      <xdr:rowOff>85725</xdr:rowOff>
    </xdr:from>
    <xdr:to>
      <xdr:col>12</xdr:col>
      <xdr:colOff>590550</xdr:colOff>
      <xdr:row>20</xdr:row>
      <xdr:rowOff>23812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1"/>
  <sheetViews>
    <sheetView showGridLines="0" tabSelected="1" view="pageBreakPreview" zoomScale="96" zoomScaleNormal="96" zoomScaleSheetLayoutView="96" workbookViewId="0">
      <pane xSplit="4920" ySplit="2235" topLeftCell="C25" activePane="topRight"/>
      <selection sqref="A1:XFD1048576"/>
      <selection pane="topRight" activeCell="B2" sqref="B2"/>
      <selection pane="bottomLeft" activeCell="B19" sqref="B19"/>
      <selection pane="bottomRight" activeCell="U26" sqref="U26"/>
    </sheetView>
  </sheetViews>
  <sheetFormatPr defaultColWidth="8.875" defaultRowHeight="24"/>
  <cols>
    <col min="1" max="1" width="5" style="5" customWidth="1"/>
    <col min="2" max="2" width="33.375" style="5" customWidth="1"/>
    <col min="3" max="3" width="9.625" style="6" customWidth="1"/>
    <col min="4" max="4" width="9.625" style="5" customWidth="1"/>
    <col min="5" max="5" width="9.625" style="6" customWidth="1"/>
    <col min="6" max="6" width="9.625" style="5" customWidth="1"/>
    <col min="7" max="7" width="9.625" style="6" customWidth="1"/>
    <col min="8" max="8" width="9.625" style="5" customWidth="1"/>
    <col min="9" max="9" width="9.625" style="6" customWidth="1"/>
    <col min="10" max="10" width="9.625" style="5" customWidth="1"/>
    <col min="11" max="11" width="9.625" style="6" customWidth="1"/>
    <col min="12" max="12" width="9.625" style="5" customWidth="1"/>
    <col min="13" max="13" width="9.625" style="6" customWidth="1"/>
    <col min="14" max="14" width="9.625" style="5" customWidth="1"/>
    <col min="15" max="15" width="9.625" style="6" customWidth="1"/>
    <col min="16" max="16" width="9.625" style="5" customWidth="1"/>
    <col min="17" max="17" width="9.625" style="6" customWidth="1"/>
    <col min="18" max="18" width="9.625" style="5" customWidth="1"/>
    <col min="19" max="19" width="9.625" style="6" customWidth="1"/>
    <col min="20" max="20" width="9.625" style="5" customWidth="1"/>
    <col min="21" max="21" width="9.625" style="6" customWidth="1"/>
    <col min="22" max="22" width="9.625" style="5" customWidth="1"/>
    <col min="23" max="23" width="9.625" style="6" customWidth="1"/>
    <col min="24" max="24" width="9.625" style="5" customWidth="1"/>
    <col min="25" max="25" width="9.625" style="6" customWidth="1"/>
    <col min="26" max="26" width="9.625" style="5" customWidth="1"/>
    <col min="27" max="39" width="8.875" style="5" customWidth="1"/>
    <col min="40" max="16384" width="8.875" style="5"/>
  </cols>
  <sheetData>
    <row r="1" spans="1:26" ht="26.45" customHeight="1">
      <c r="A1" s="5" t="s">
        <v>156</v>
      </c>
    </row>
    <row r="2" spans="1:26">
      <c r="Z2" s="7"/>
    </row>
    <row r="3" spans="1:26" ht="27.6" customHeight="1">
      <c r="A3" s="8" t="s">
        <v>0</v>
      </c>
      <c r="B3" s="125" t="s">
        <v>1</v>
      </c>
      <c r="C3" s="123" t="s">
        <v>144</v>
      </c>
      <c r="D3" s="124"/>
      <c r="E3" s="123" t="s">
        <v>145</v>
      </c>
      <c r="F3" s="124"/>
      <c r="G3" s="123" t="s">
        <v>146</v>
      </c>
      <c r="H3" s="124"/>
      <c r="I3" s="123" t="s">
        <v>147</v>
      </c>
      <c r="J3" s="124"/>
      <c r="K3" s="123" t="s">
        <v>148</v>
      </c>
      <c r="L3" s="124"/>
      <c r="M3" s="123" t="s">
        <v>149</v>
      </c>
      <c r="N3" s="124"/>
      <c r="O3" s="123" t="s">
        <v>150</v>
      </c>
      <c r="P3" s="124"/>
      <c r="Q3" s="123" t="s">
        <v>151</v>
      </c>
      <c r="R3" s="124"/>
      <c r="S3" s="123" t="s">
        <v>152</v>
      </c>
      <c r="T3" s="124"/>
      <c r="U3" s="123" t="s">
        <v>153</v>
      </c>
      <c r="V3" s="124"/>
      <c r="W3" s="123" t="s">
        <v>154</v>
      </c>
      <c r="X3" s="124"/>
      <c r="Y3" s="123" t="s">
        <v>155</v>
      </c>
      <c r="Z3" s="124"/>
    </row>
    <row r="4" spans="1:26">
      <c r="A4" s="9"/>
      <c r="B4" s="126"/>
      <c r="C4" s="10" t="s">
        <v>4</v>
      </c>
      <c r="D4" s="11" t="s">
        <v>127</v>
      </c>
      <c r="E4" s="10" t="s">
        <v>4</v>
      </c>
      <c r="F4" s="11" t="s">
        <v>127</v>
      </c>
      <c r="G4" s="10" t="s">
        <v>4</v>
      </c>
      <c r="H4" s="11" t="s">
        <v>127</v>
      </c>
      <c r="I4" s="10" t="s">
        <v>4</v>
      </c>
      <c r="J4" s="11" t="s">
        <v>127</v>
      </c>
      <c r="K4" s="10" t="s">
        <v>4</v>
      </c>
      <c r="L4" s="11" t="s">
        <v>127</v>
      </c>
      <c r="M4" s="10" t="s">
        <v>4</v>
      </c>
      <c r="N4" s="11" t="s">
        <v>127</v>
      </c>
      <c r="O4" s="10" t="s">
        <v>4</v>
      </c>
      <c r="P4" s="11" t="s">
        <v>127</v>
      </c>
      <c r="Q4" s="10" t="s">
        <v>4</v>
      </c>
      <c r="R4" s="11" t="s">
        <v>127</v>
      </c>
      <c r="S4" s="10" t="s">
        <v>4</v>
      </c>
      <c r="T4" s="11" t="s">
        <v>127</v>
      </c>
      <c r="U4" s="10" t="s">
        <v>4</v>
      </c>
      <c r="V4" s="11" t="s">
        <v>127</v>
      </c>
      <c r="W4" s="10" t="s">
        <v>4</v>
      </c>
      <c r="X4" s="11" t="s">
        <v>127</v>
      </c>
      <c r="Y4" s="10" t="s">
        <v>4</v>
      </c>
      <c r="Z4" s="11" t="s">
        <v>127</v>
      </c>
    </row>
    <row r="5" spans="1:26" ht="23.45" customHeight="1">
      <c r="A5" s="12" t="s">
        <v>5</v>
      </c>
      <c r="B5" s="13"/>
      <c r="C5" s="14"/>
      <c r="D5" s="15"/>
      <c r="E5" s="14"/>
      <c r="F5" s="15"/>
      <c r="G5" s="14"/>
      <c r="H5" s="15"/>
      <c r="I5" s="14"/>
      <c r="J5" s="15"/>
      <c r="K5" s="65"/>
      <c r="L5" s="66"/>
      <c r="M5" s="65"/>
      <c r="N5" s="66"/>
      <c r="O5" s="14"/>
      <c r="P5" s="15"/>
      <c r="Q5" s="14"/>
      <c r="R5" s="15"/>
      <c r="S5" s="14"/>
      <c r="T5" s="15"/>
      <c r="U5" s="16"/>
      <c r="V5" s="17"/>
      <c r="W5" s="16"/>
      <c r="X5" s="17"/>
      <c r="Y5" s="16"/>
      <c r="Z5" s="17"/>
    </row>
    <row r="6" spans="1:26">
      <c r="A6" s="18">
        <v>1</v>
      </c>
      <c r="B6" s="19" t="s">
        <v>6</v>
      </c>
      <c r="C6" s="10">
        <v>152</v>
      </c>
      <c r="D6" s="20">
        <v>1216</v>
      </c>
      <c r="E6" s="10">
        <v>81</v>
      </c>
      <c r="F6" s="20">
        <v>648</v>
      </c>
      <c r="G6" s="10">
        <v>199</v>
      </c>
      <c r="H6" s="20">
        <v>1592</v>
      </c>
      <c r="I6" s="10">
        <v>99</v>
      </c>
      <c r="J6" s="60">
        <v>792</v>
      </c>
      <c r="K6" s="61">
        <v>228</v>
      </c>
      <c r="L6" s="62">
        <v>1824</v>
      </c>
      <c r="M6" s="61">
        <v>123</v>
      </c>
      <c r="N6" s="63">
        <v>984</v>
      </c>
      <c r="O6" s="10">
        <v>254</v>
      </c>
      <c r="P6" s="20">
        <v>2032</v>
      </c>
      <c r="Q6" s="10">
        <v>134</v>
      </c>
      <c r="R6" s="20">
        <v>1072</v>
      </c>
      <c r="S6" s="10">
        <v>160</v>
      </c>
      <c r="T6" s="20">
        <v>1280</v>
      </c>
      <c r="U6" s="10">
        <v>178</v>
      </c>
      <c r="V6" s="20">
        <v>1424</v>
      </c>
      <c r="W6" s="10">
        <v>226</v>
      </c>
      <c r="X6" s="20">
        <v>1808</v>
      </c>
      <c r="Y6" s="10">
        <v>319</v>
      </c>
      <c r="Z6" s="20">
        <v>2552</v>
      </c>
    </row>
    <row r="7" spans="1:26">
      <c r="A7" s="18">
        <v>2</v>
      </c>
      <c r="B7" s="19" t="s">
        <v>7</v>
      </c>
      <c r="C7" s="10">
        <v>396</v>
      </c>
      <c r="D7" s="20">
        <v>3168</v>
      </c>
      <c r="E7" s="10">
        <v>485</v>
      </c>
      <c r="F7" s="20">
        <v>3880</v>
      </c>
      <c r="G7" s="10">
        <v>1270</v>
      </c>
      <c r="H7" s="20">
        <v>10160</v>
      </c>
      <c r="I7" s="10">
        <v>543</v>
      </c>
      <c r="J7" s="60">
        <v>4344</v>
      </c>
      <c r="K7" s="61">
        <v>658</v>
      </c>
      <c r="L7" s="62">
        <v>5264</v>
      </c>
      <c r="M7" s="61">
        <v>586</v>
      </c>
      <c r="N7" s="62">
        <v>4688</v>
      </c>
      <c r="O7" s="10">
        <v>495</v>
      </c>
      <c r="P7" s="20">
        <v>3960</v>
      </c>
      <c r="Q7" s="10">
        <v>121</v>
      </c>
      <c r="R7" s="20">
        <v>968</v>
      </c>
      <c r="S7" s="10">
        <v>143</v>
      </c>
      <c r="T7" s="20">
        <v>1144</v>
      </c>
      <c r="U7" s="10">
        <v>224</v>
      </c>
      <c r="V7" s="20">
        <v>1792</v>
      </c>
      <c r="W7" s="10">
        <v>317</v>
      </c>
      <c r="X7" s="20">
        <v>2536</v>
      </c>
      <c r="Y7" s="10">
        <v>699</v>
      </c>
      <c r="Z7" s="20">
        <v>5592</v>
      </c>
    </row>
    <row r="8" spans="1:26" s="23" customFormat="1">
      <c r="A8" s="21">
        <v>3</v>
      </c>
      <c r="B8" s="22" t="s">
        <v>8</v>
      </c>
      <c r="C8" s="10">
        <v>3</v>
      </c>
      <c r="D8" s="20">
        <v>24</v>
      </c>
      <c r="E8" s="10">
        <v>7</v>
      </c>
      <c r="F8" s="20">
        <v>56</v>
      </c>
      <c r="G8" s="10">
        <v>6</v>
      </c>
      <c r="H8" s="20">
        <v>48</v>
      </c>
      <c r="I8" s="10">
        <v>5</v>
      </c>
      <c r="J8" s="60">
        <v>40</v>
      </c>
      <c r="K8" s="61">
        <v>47</v>
      </c>
      <c r="L8" s="63">
        <v>376</v>
      </c>
      <c r="M8" s="61">
        <v>57</v>
      </c>
      <c r="N8" s="63">
        <v>456</v>
      </c>
      <c r="O8" s="10">
        <v>223</v>
      </c>
      <c r="P8" s="20">
        <v>1784</v>
      </c>
      <c r="Q8" s="10">
        <v>77</v>
      </c>
      <c r="R8" s="20">
        <v>616</v>
      </c>
      <c r="S8" s="10">
        <v>47</v>
      </c>
      <c r="T8" s="20">
        <v>376</v>
      </c>
      <c r="U8" s="10">
        <v>107</v>
      </c>
      <c r="V8" s="20">
        <v>856</v>
      </c>
      <c r="W8" s="10">
        <v>101</v>
      </c>
      <c r="X8" s="20">
        <v>808</v>
      </c>
      <c r="Y8" s="10">
        <v>131</v>
      </c>
      <c r="Z8" s="20">
        <v>1048</v>
      </c>
    </row>
    <row r="9" spans="1:26">
      <c r="A9" s="18">
        <v>4</v>
      </c>
      <c r="B9" s="24" t="s">
        <v>9</v>
      </c>
      <c r="C9" s="10">
        <v>19</v>
      </c>
      <c r="D9" s="20">
        <v>152</v>
      </c>
      <c r="E9" s="10">
        <v>33</v>
      </c>
      <c r="F9" s="20">
        <v>264</v>
      </c>
      <c r="G9" s="10">
        <v>52</v>
      </c>
      <c r="H9" s="20">
        <v>416</v>
      </c>
      <c r="I9" s="10">
        <v>44</v>
      </c>
      <c r="J9" s="60">
        <v>352</v>
      </c>
      <c r="K9" s="61">
        <v>97</v>
      </c>
      <c r="L9" s="63">
        <v>776</v>
      </c>
      <c r="M9" s="61">
        <v>39</v>
      </c>
      <c r="N9" s="63">
        <v>312</v>
      </c>
      <c r="O9" s="10">
        <v>9</v>
      </c>
      <c r="P9" s="20">
        <v>72</v>
      </c>
      <c r="Q9" s="10">
        <v>17</v>
      </c>
      <c r="R9" s="20">
        <v>136</v>
      </c>
      <c r="S9" s="10">
        <v>16</v>
      </c>
      <c r="T9" s="20">
        <v>128</v>
      </c>
      <c r="U9" s="10">
        <v>16</v>
      </c>
      <c r="V9" s="20">
        <v>128</v>
      </c>
      <c r="W9" s="10">
        <v>16</v>
      </c>
      <c r="X9" s="20">
        <v>128</v>
      </c>
      <c r="Y9" s="10">
        <v>34</v>
      </c>
      <c r="Z9" s="20">
        <v>272</v>
      </c>
    </row>
    <row r="10" spans="1:26">
      <c r="A10" s="25">
        <v>5</v>
      </c>
      <c r="B10" s="26" t="s">
        <v>10</v>
      </c>
      <c r="C10" s="10">
        <v>1138</v>
      </c>
      <c r="D10" s="20">
        <v>9104</v>
      </c>
      <c r="E10" s="10">
        <v>1809</v>
      </c>
      <c r="F10" s="20">
        <v>14472</v>
      </c>
      <c r="G10" s="10">
        <v>1939</v>
      </c>
      <c r="H10" s="20">
        <v>15512</v>
      </c>
      <c r="I10" s="10">
        <v>1234</v>
      </c>
      <c r="J10" s="60">
        <v>9872</v>
      </c>
      <c r="K10" s="64">
        <v>2013</v>
      </c>
      <c r="L10" s="62">
        <v>16104</v>
      </c>
      <c r="M10" s="64">
        <v>1581</v>
      </c>
      <c r="N10" s="62">
        <v>12648</v>
      </c>
      <c r="O10" s="10">
        <v>2688</v>
      </c>
      <c r="P10" s="20">
        <v>21504</v>
      </c>
      <c r="Q10" s="10">
        <v>2171</v>
      </c>
      <c r="R10" s="20">
        <v>17368</v>
      </c>
      <c r="S10" s="10">
        <v>2512</v>
      </c>
      <c r="T10" s="20">
        <v>20096</v>
      </c>
      <c r="U10" s="10">
        <v>1868</v>
      </c>
      <c r="V10" s="20">
        <v>14944</v>
      </c>
      <c r="W10" s="10">
        <v>1577</v>
      </c>
      <c r="X10" s="20">
        <v>12616</v>
      </c>
      <c r="Y10" s="10">
        <v>1039</v>
      </c>
      <c r="Z10" s="20">
        <v>8312</v>
      </c>
    </row>
    <row r="11" spans="1:26">
      <c r="A11" s="18">
        <v>6</v>
      </c>
      <c r="B11" s="27" t="s">
        <v>141</v>
      </c>
      <c r="C11" s="10">
        <v>0</v>
      </c>
      <c r="D11" s="20">
        <v>0</v>
      </c>
      <c r="E11" s="10">
        <v>0</v>
      </c>
      <c r="F11" s="20">
        <v>0</v>
      </c>
      <c r="G11" s="10">
        <v>0</v>
      </c>
      <c r="H11" s="20">
        <v>0</v>
      </c>
      <c r="I11" s="10">
        <v>0</v>
      </c>
      <c r="J11" s="60">
        <v>0</v>
      </c>
      <c r="K11" s="61">
        <v>0</v>
      </c>
      <c r="L11" s="63">
        <v>0</v>
      </c>
      <c r="M11" s="64">
        <v>0</v>
      </c>
      <c r="N11" s="62">
        <v>0</v>
      </c>
      <c r="O11" s="10">
        <v>0</v>
      </c>
      <c r="P11" s="20">
        <v>0</v>
      </c>
      <c r="Q11" s="10">
        <v>0</v>
      </c>
      <c r="R11" s="20">
        <v>0</v>
      </c>
      <c r="S11" s="10">
        <v>0</v>
      </c>
      <c r="T11" s="20">
        <v>0</v>
      </c>
      <c r="U11" s="10">
        <v>0</v>
      </c>
      <c r="V11" s="20">
        <v>0</v>
      </c>
      <c r="W11" s="10">
        <v>0</v>
      </c>
      <c r="X11" s="20">
        <v>0</v>
      </c>
      <c r="Y11" s="10">
        <v>0</v>
      </c>
      <c r="Z11" s="20">
        <v>0</v>
      </c>
    </row>
    <row r="12" spans="1:26">
      <c r="A12" s="18">
        <v>7</v>
      </c>
      <c r="B12" s="24" t="s">
        <v>11</v>
      </c>
      <c r="C12" s="10">
        <v>174</v>
      </c>
      <c r="D12" s="20">
        <v>1392</v>
      </c>
      <c r="E12" s="10">
        <v>150</v>
      </c>
      <c r="F12" s="20">
        <v>1200</v>
      </c>
      <c r="G12" s="10">
        <v>343</v>
      </c>
      <c r="H12" s="20">
        <v>2744</v>
      </c>
      <c r="I12" s="10">
        <v>48</v>
      </c>
      <c r="J12" s="60">
        <v>384</v>
      </c>
      <c r="K12" s="61">
        <v>48</v>
      </c>
      <c r="L12" s="63">
        <v>384</v>
      </c>
      <c r="M12" s="61">
        <v>21</v>
      </c>
      <c r="N12" s="63">
        <v>168</v>
      </c>
      <c r="O12" s="10">
        <v>94</v>
      </c>
      <c r="P12" s="20">
        <v>752</v>
      </c>
      <c r="Q12" s="10">
        <v>98</v>
      </c>
      <c r="R12" s="20">
        <v>784</v>
      </c>
      <c r="S12" s="10">
        <v>165</v>
      </c>
      <c r="T12" s="20">
        <v>1320</v>
      </c>
      <c r="U12" s="10">
        <v>202</v>
      </c>
      <c r="V12" s="20">
        <v>1616</v>
      </c>
      <c r="W12" s="10">
        <v>520</v>
      </c>
      <c r="X12" s="20">
        <v>4160</v>
      </c>
      <c r="Y12" s="10">
        <v>382</v>
      </c>
      <c r="Z12" s="20">
        <v>3056</v>
      </c>
    </row>
    <row r="13" spans="1:26">
      <c r="A13" s="18">
        <v>8</v>
      </c>
      <c r="B13" s="24" t="s">
        <v>142</v>
      </c>
      <c r="C13" s="10">
        <v>403</v>
      </c>
      <c r="D13" s="20">
        <v>3224</v>
      </c>
      <c r="E13" s="10">
        <v>531</v>
      </c>
      <c r="F13" s="20">
        <v>4248</v>
      </c>
      <c r="G13" s="10">
        <v>658</v>
      </c>
      <c r="H13" s="20">
        <v>5264</v>
      </c>
      <c r="I13" s="10">
        <v>401</v>
      </c>
      <c r="J13" s="60">
        <v>3208</v>
      </c>
      <c r="K13" s="61">
        <v>572</v>
      </c>
      <c r="L13" s="62">
        <v>4576</v>
      </c>
      <c r="M13" s="61">
        <v>471</v>
      </c>
      <c r="N13" s="62">
        <v>3768</v>
      </c>
      <c r="O13" s="10">
        <v>538</v>
      </c>
      <c r="P13" s="20">
        <v>4304</v>
      </c>
      <c r="Q13" s="10">
        <v>738</v>
      </c>
      <c r="R13" s="20">
        <v>5904</v>
      </c>
      <c r="S13" s="10">
        <v>617</v>
      </c>
      <c r="T13" s="20">
        <v>4936</v>
      </c>
      <c r="U13" s="10">
        <v>790</v>
      </c>
      <c r="V13" s="20">
        <v>6320</v>
      </c>
      <c r="W13" s="10">
        <v>266</v>
      </c>
      <c r="X13" s="20">
        <v>2128</v>
      </c>
      <c r="Y13" s="10">
        <v>79</v>
      </c>
      <c r="Z13" s="20">
        <v>632</v>
      </c>
    </row>
    <row r="14" spans="1:26">
      <c r="A14" s="18">
        <v>9</v>
      </c>
      <c r="B14" s="24" t="s">
        <v>164</v>
      </c>
      <c r="C14" s="10">
        <v>0</v>
      </c>
      <c r="D14" s="20">
        <v>0</v>
      </c>
      <c r="E14" s="10">
        <v>0</v>
      </c>
      <c r="F14" s="20">
        <v>0</v>
      </c>
      <c r="G14" s="10">
        <v>351</v>
      </c>
      <c r="H14" s="20">
        <v>2808</v>
      </c>
      <c r="I14" s="10">
        <v>49</v>
      </c>
      <c r="J14" s="60">
        <v>392</v>
      </c>
      <c r="K14" s="61">
        <v>0</v>
      </c>
      <c r="L14" s="62">
        <v>0</v>
      </c>
      <c r="M14" s="61">
        <v>159</v>
      </c>
      <c r="N14" s="62">
        <v>1272</v>
      </c>
      <c r="O14" s="10">
        <v>159</v>
      </c>
      <c r="P14" s="20">
        <v>1272</v>
      </c>
      <c r="Q14" s="10">
        <v>6</v>
      </c>
      <c r="R14" s="20">
        <v>48</v>
      </c>
      <c r="S14" s="10">
        <v>22</v>
      </c>
      <c r="T14" s="20">
        <v>176</v>
      </c>
      <c r="U14" s="10">
        <v>24</v>
      </c>
      <c r="V14" s="20">
        <v>192</v>
      </c>
      <c r="W14" s="10">
        <v>44</v>
      </c>
      <c r="X14" s="20">
        <v>352</v>
      </c>
      <c r="Y14" s="10">
        <v>302</v>
      </c>
      <c r="Z14" s="20">
        <v>2416</v>
      </c>
    </row>
    <row r="15" spans="1:26">
      <c r="A15" s="18">
        <v>10</v>
      </c>
      <c r="B15" s="19" t="s">
        <v>143</v>
      </c>
      <c r="C15" s="10">
        <v>144</v>
      </c>
      <c r="D15" s="20">
        <v>1152</v>
      </c>
      <c r="E15" s="10">
        <v>76</v>
      </c>
      <c r="F15" s="20">
        <v>608</v>
      </c>
      <c r="G15" s="10">
        <v>53</v>
      </c>
      <c r="H15" s="20">
        <v>424</v>
      </c>
      <c r="I15" s="10">
        <v>61</v>
      </c>
      <c r="J15" s="60">
        <v>488</v>
      </c>
      <c r="K15" s="61">
        <v>23</v>
      </c>
      <c r="L15" s="63">
        <v>184</v>
      </c>
      <c r="M15" s="61">
        <v>21</v>
      </c>
      <c r="N15" s="63">
        <v>168</v>
      </c>
      <c r="O15" s="10">
        <v>37</v>
      </c>
      <c r="P15" s="20">
        <v>296</v>
      </c>
      <c r="Q15" s="10">
        <v>20</v>
      </c>
      <c r="R15" s="20">
        <v>160</v>
      </c>
      <c r="S15" s="10">
        <v>18</v>
      </c>
      <c r="T15" s="20">
        <v>144</v>
      </c>
      <c r="U15" s="10">
        <v>20</v>
      </c>
      <c r="V15" s="20">
        <v>160</v>
      </c>
      <c r="W15" s="10">
        <v>10</v>
      </c>
      <c r="X15" s="20">
        <v>80</v>
      </c>
      <c r="Y15" s="10">
        <v>39</v>
      </c>
      <c r="Z15" s="20">
        <v>312</v>
      </c>
    </row>
    <row r="16" spans="1:26">
      <c r="A16" s="18">
        <v>11</v>
      </c>
      <c r="B16" s="19" t="s">
        <v>12</v>
      </c>
      <c r="C16" s="10">
        <v>334</v>
      </c>
      <c r="D16" s="20">
        <v>2672</v>
      </c>
      <c r="E16" s="10">
        <v>321</v>
      </c>
      <c r="F16" s="20">
        <v>2568</v>
      </c>
      <c r="G16" s="10">
        <v>170</v>
      </c>
      <c r="H16" s="20">
        <v>1360</v>
      </c>
      <c r="I16" s="10">
        <v>210</v>
      </c>
      <c r="J16" s="60">
        <v>1680</v>
      </c>
      <c r="K16" s="61">
        <v>210</v>
      </c>
      <c r="L16" s="62">
        <v>1680</v>
      </c>
      <c r="M16" s="61">
        <v>111</v>
      </c>
      <c r="N16" s="63">
        <v>888</v>
      </c>
      <c r="O16" s="10">
        <v>113</v>
      </c>
      <c r="P16" s="20">
        <v>904</v>
      </c>
      <c r="Q16" s="10">
        <v>59</v>
      </c>
      <c r="R16" s="20">
        <v>472</v>
      </c>
      <c r="S16" s="10">
        <v>79</v>
      </c>
      <c r="T16" s="20">
        <v>632</v>
      </c>
      <c r="U16" s="10">
        <v>54</v>
      </c>
      <c r="V16" s="20">
        <v>432</v>
      </c>
      <c r="W16" s="10">
        <v>78</v>
      </c>
      <c r="X16" s="20">
        <v>624</v>
      </c>
      <c r="Y16" s="10">
        <v>146</v>
      </c>
      <c r="Z16" s="20">
        <v>1168</v>
      </c>
    </row>
    <row r="17" spans="1:26">
      <c r="A17" s="18">
        <v>12</v>
      </c>
      <c r="B17" s="19" t="s">
        <v>13</v>
      </c>
      <c r="C17" s="10">
        <v>198</v>
      </c>
      <c r="D17" s="20">
        <v>1584</v>
      </c>
      <c r="E17" s="10">
        <v>205</v>
      </c>
      <c r="F17" s="20">
        <v>1640</v>
      </c>
      <c r="G17" s="10">
        <v>408</v>
      </c>
      <c r="H17" s="20">
        <v>3264</v>
      </c>
      <c r="I17" s="10">
        <v>142</v>
      </c>
      <c r="J17" s="60">
        <v>1136</v>
      </c>
      <c r="K17" s="61">
        <v>274</v>
      </c>
      <c r="L17" s="62">
        <v>2192</v>
      </c>
      <c r="M17" s="61">
        <v>102</v>
      </c>
      <c r="N17" s="63">
        <v>816</v>
      </c>
      <c r="O17" s="10">
        <v>457</v>
      </c>
      <c r="P17" s="20">
        <v>3656</v>
      </c>
      <c r="Q17" s="10">
        <v>271</v>
      </c>
      <c r="R17" s="20">
        <v>2168</v>
      </c>
      <c r="S17" s="10">
        <v>0</v>
      </c>
      <c r="T17" s="20">
        <v>0</v>
      </c>
      <c r="U17" s="10">
        <v>310</v>
      </c>
      <c r="V17" s="20">
        <v>2480</v>
      </c>
      <c r="W17" s="10">
        <v>324</v>
      </c>
      <c r="X17" s="20">
        <v>2592</v>
      </c>
      <c r="Y17" s="10">
        <v>251</v>
      </c>
      <c r="Z17" s="20">
        <v>2008</v>
      </c>
    </row>
    <row r="18" spans="1:26">
      <c r="A18" s="18">
        <v>13</v>
      </c>
      <c r="B18" s="19" t="s">
        <v>14</v>
      </c>
      <c r="C18" s="10">
        <v>422</v>
      </c>
      <c r="D18" s="20">
        <v>3376</v>
      </c>
      <c r="E18" s="10">
        <v>396</v>
      </c>
      <c r="F18" s="20">
        <v>3168</v>
      </c>
      <c r="G18" s="10">
        <v>776</v>
      </c>
      <c r="H18" s="20">
        <v>6208</v>
      </c>
      <c r="I18" s="10">
        <v>548</v>
      </c>
      <c r="J18" s="60">
        <v>4384</v>
      </c>
      <c r="K18" s="61">
        <v>411</v>
      </c>
      <c r="L18" s="62">
        <v>3288</v>
      </c>
      <c r="M18" s="61">
        <v>334</v>
      </c>
      <c r="N18" s="62">
        <v>2672</v>
      </c>
      <c r="O18" s="10">
        <v>519</v>
      </c>
      <c r="P18" s="20">
        <v>4152</v>
      </c>
      <c r="Q18" s="10">
        <v>505</v>
      </c>
      <c r="R18" s="20">
        <v>4040</v>
      </c>
      <c r="S18" s="10">
        <v>379</v>
      </c>
      <c r="T18" s="20">
        <v>3032</v>
      </c>
      <c r="U18" s="10">
        <v>412</v>
      </c>
      <c r="V18" s="20">
        <v>3296</v>
      </c>
      <c r="W18" s="10">
        <v>472</v>
      </c>
      <c r="X18" s="20">
        <v>3776</v>
      </c>
      <c r="Y18" s="10">
        <v>349</v>
      </c>
      <c r="Z18" s="20">
        <v>2792</v>
      </c>
    </row>
    <row r="19" spans="1:26">
      <c r="A19" s="18">
        <v>14</v>
      </c>
      <c r="B19" s="24" t="s">
        <v>15</v>
      </c>
      <c r="C19" s="10">
        <v>26</v>
      </c>
      <c r="D19" s="20">
        <v>208</v>
      </c>
      <c r="E19" s="10">
        <v>34</v>
      </c>
      <c r="F19" s="20">
        <v>272</v>
      </c>
      <c r="G19" s="10">
        <v>75</v>
      </c>
      <c r="H19" s="20">
        <v>600</v>
      </c>
      <c r="I19" s="10">
        <v>15</v>
      </c>
      <c r="J19" s="60">
        <v>120</v>
      </c>
      <c r="K19" s="61">
        <v>9</v>
      </c>
      <c r="L19" s="63">
        <v>72</v>
      </c>
      <c r="M19" s="61">
        <v>1</v>
      </c>
      <c r="N19" s="63">
        <v>8</v>
      </c>
      <c r="O19" s="10">
        <v>31</v>
      </c>
      <c r="P19" s="20">
        <v>248</v>
      </c>
      <c r="Q19" s="10">
        <v>9</v>
      </c>
      <c r="R19" s="20">
        <v>72</v>
      </c>
      <c r="S19" s="10">
        <v>16</v>
      </c>
      <c r="T19" s="20">
        <v>128</v>
      </c>
      <c r="U19" s="10">
        <v>10</v>
      </c>
      <c r="V19" s="20">
        <v>80</v>
      </c>
      <c r="W19" s="10">
        <v>9</v>
      </c>
      <c r="X19" s="20">
        <v>72</v>
      </c>
      <c r="Y19" s="10">
        <v>11</v>
      </c>
      <c r="Z19" s="20">
        <v>88</v>
      </c>
    </row>
    <row r="20" spans="1:26">
      <c r="A20" s="18">
        <v>15</v>
      </c>
      <c r="B20" s="19" t="s">
        <v>16</v>
      </c>
      <c r="C20" s="10">
        <v>104</v>
      </c>
      <c r="D20" s="20">
        <v>832</v>
      </c>
      <c r="E20" s="10">
        <v>247</v>
      </c>
      <c r="F20" s="20">
        <v>1976</v>
      </c>
      <c r="G20" s="10">
        <v>236</v>
      </c>
      <c r="H20" s="20">
        <v>1888</v>
      </c>
      <c r="I20" s="10">
        <v>300</v>
      </c>
      <c r="J20" s="60">
        <v>2400</v>
      </c>
      <c r="K20" s="61">
        <v>100</v>
      </c>
      <c r="L20" s="63">
        <v>800</v>
      </c>
      <c r="M20" s="61">
        <v>160</v>
      </c>
      <c r="N20" s="62">
        <v>1280</v>
      </c>
      <c r="O20" s="10">
        <v>349</v>
      </c>
      <c r="P20" s="20">
        <v>2792</v>
      </c>
      <c r="Q20" s="10">
        <v>262</v>
      </c>
      <c r="R20" s="20">
        <v>2096</v>
      </c>
      <c r="S20" s="10">
        <v>365</v>
      </c>
      <c r="T20" s="20">
        <v>2920</v>
      </c>
      <c r="U20" s="10">
        <v>410</v>
      </c>
      <c r="V20" s="20">
        <v>3280</v>
      </c>
      <c r="W20" s="10">
        <v>367</v>
      </c>
      <c r="X20" s="20">
        <v>2936</v>
      </c>
      <c r="Y20" s="10">
        <v>222</v>
      </c>
      <c r="Z20" s="20">
        <v>1776</v>
      </c>
    </row>
    <row r="21" spans="1:26">
      <c r="A21" s="18">
        <v>16</v>
      </c>
      <c r="B21" s="19" t="s">
        <v>17</v>
      </c>
      <c r="C21" s="10">
        <v>265</v>
      </c>
      <c r="D21" s="20">
        <v>2120</v>
      </c>
      <c r="E21" s="10">
        <v>328</v>
      </c>
      <c r="F21" s="20">
        <v>2624</v>
      </c>
      <c r="G21" s="10">
        <v>837</v>
      </c>
      <c r="H21" s="20">
        <v>6696</v>
      </c>
      <c r="I21" s="10">
        <v>309</v>
      </c>
      <c r="J21" s="60">
        <v>2472</v>
      </c>
      <c r="K21" s="61">
        <v>354</v>
      </c>
      <c r="L21" s="62">
        <v>2832</v>
      </c>
      <c r="M21" s="61">
        <v>281</v>
      </c>
      <c r="N21" s="62">
        <v>2248</v>
      </c>
      <c r="O21" s="10">
        <v>324</v>
      </c>
      <c r="P21" s="20">
        <v>2592</v>
      </c>
      <c r="Q21" s="10">
        <v>136</v>
      </c>
      <c r="R21" s="20">
        <v>1088</v>
      </c>
      <c r="S21" s="10">
        <v>203</v>
      </c>
      <c r="T21" s="20">
        <v>1624</v>
      </c>
      <c r="U21" s="10">
        <v>131</v>
      </c>
      <c r="V21" s="20">
        <v>1048</v>
      </c>
      <c r="W21" s="10">
        <v>266</v>
      </c>
      <c r="X21" s="20">
        <v>2128</v>
      </c>
      <c r="Y21" s="10">
        <v>207</v>
      </c>
      <c r="Z21" s="20">
        <v>1656</v>
      </c>
    </row>
    <row r="22" spans="1:26" s="23" customFormat="1">
      <c r="A22" s="21">
        <v>17</v>
      </c>
      <c r="B22" s="22" t="s">
        <v>18</v>
      </c>
      <c r="C22" s="10">
        <v>244</v>
      </c>
      <c r="D22" s="20">
        <v>1952</v>
      </c>
      <c r="E22" s="10">
        <v>298</v>
      </c>
      <c r="F22" s="20">
        <v>2384</v>
      </c>
      <c r="G22" s="10">
        <v>679</v>
      </c>
      <c r="H22" s="20">
        <v>5432</v>
      </c>
      <c r="I22" s="10">
        <v>2</v>
      </c>
      <c r="J22" s="60">
        <v>16</v>
      </c>
      <c r="K22" s="61">
        <v>3</v>
      </c>
      <c r="L22" s="63">
        <v>24</v>
      </c>
      <c r="M22" s="61">
        <v>1</v>
      </c>
      <c r="N22" s="63">
        <v>8</v>
      </c>
      <c r="O22" s="10">
        <v>26</v>
      </c>
      <c r="P22" s="20">
        <v>208</v>
      </c>
      <c r="Q22" s="10">
        <v>5</v>
      </c>
      <c r="R22" s="20">
        <v>40</v>
      </c>
      <c r="S22" s="10">
        <v>13</v>
      </c>
      <c r="T22" s="20">
        <v>104</v>
      </c>
      <c r="U22" s="10">
        <v>5</v>
      </c>
      <c r="V22" s="20">
        <v>40</v>
      </c>
      <c r="W22" s="10">
        <v>6</v>
      </c>
      <c r="X22" s="20">
        <v>48</v>
      </c>
      <c r="Y22" s="10">
        <v>7</v>
      </c>
      <c r="Z22" s="20">
        <v>56</v>
      </c>
    </row>
    <row r="23" spans="1:26">
      <c r="A23" s="18">
        <v>18</v>
      </c>
      <c r="B23" s="19" t="s">
        <v>19</v>
      </c>
      <c r="C23" s="10">
        <v>0</v>
      </c>
      <c r="D23" s="20">
        <v>0</v>
      </c>
      <c r="E23" s="10">
        <v>0</v>
      </c>
      <c r="F23" s="20">
        <v>0</v>
      </c>
      <c r="G23" s="10">
        <v>0</v>
      </c>
      <c r="H23" s="20">
        <v>0</v>
      </c>
      <c r="I23" s="10">
        <v>0</v>
      </c>
      <c r="J23" s="60">
        <v>0</v>
      </c>
      <c r="K23" s="61">
        <v>0</v>
      </c>
      <c r="L23" s="63">
        <v>0</v>
      </c>
      <c r="M23" s="61">
        <v>0</v>
      </c>
      <c r="N23" s="63">
        <v>0</v>
      </c>
      <c r="O23" s="10">
        <v>0</v>
      </c>
      <c r="P23" s="20">
        <v>0</v>
      </c>
      <c r="Q23" s="10">
        <v>0</v>
      </c>
      <c r="R23" s="20">
        <v>0</v>
      </c>
      <c r="S23" s="10">
        <v>0</v>
      </c>
      <c r="T23" s="20">
        <v>0</v>
      </c>
      <c r="U23" s="10">
        <v>0</v>
      </c>
      <c r="V23" s="20">
        <v>0</v>
      </c>
      <c r="W23" s="10">
        <v>0</v>
      </c>
      <c r="X23" s="20">
        <v>0</v>
      </c>
      <c r="Y23" s="10">
        <v>0</v>
      </c>
      <c r="Z23" s="20">
        <v>0</v>
      </c>
    </row>
    <row r="24" spans="1:26">
      <c r="A24" s="18">
        <v>19</v>
      </c>
      <c r="B24" s="19" t="s">
        <v>20</v>
      </c>
      <c r="C24" s="10">
        <v>0</v>
      </c>
      <c r="D24" s="20">
        <v>0</v>
      </c>
      <c r="E24" s="10">
        <v>0</v>
      </c>
      <c r="F24" s="20">
        <v>0</v>
      </c>
      <c r="G24" s="10">
        <v>0</v>
      </c>
      <c r="H24" s="20">
        <v>0</v>
      </c>
      <c r="I24" s="10">
        <v>0</v>
      </c>
      <c r="J24" s="60">
        <v>0</v>
      </c>
      <c r="K24" s="61">
        <v>31</v>
      </c>
      <c r="L24" s="63">
        <v>248</v>
      </c>
      <c r="M24" s="61">
        <v>5</v>
      </c>
      <c r="N24" s="63">
        <v>40</v>
      </c>
      <c r="O24" s="10">
        <v>8</v>
      </c>
      <c r="P24" s="20">
        <v>64</v>
      </c>
      <c r="Q24" s="10">
        <v>4</v>
      </c>
      <c r="R24" s="20">
        <v>32</v>
      </c>
      <c r="S24" s="10">
        <v>6</v>
      </c>
      <c r="T24" s="20">
        <v>48</v>
      </c>
      <c r="U24" s="10">
        <v>7</v>
      </c>
      <c r="V24" s="20">
        <v>56</v>
      </c>
      <c r="W24" s="10">
        <v>8</v>
      </c>
      <c r="X24" s="20">
        <v>64</v>
      </c>
      <c r="Y24" s="10">
        <v>15</v>
      </c>
      <c r="Z24" s="20">
        <v>120</v>
      </c>
    </row>
    <row r="25" spans="1:26" s="30" customFormat="1">
      <c r="A25" s="28">
        <v>20</v>
      </c>
      <c r="B25" s="29" t="s">
        <v>21</v>
      </c>
      <c r="C25" s="10">
        <v>0</v>
      </c>
      <c r="D25" s="20">
        <v>0</v>
      </c>
      <c r="E25" s="10">
        <v>918</v>
      </c>
      <c r="F25" s="20">
        <v>7344</v>
      </c>
      <c r="G25" s="10">
        <v>215</v>
      </c>
      <c r="H25" s="20">
        <v>1720</v>
      </c>
      <c r="I25" s="10">
        <v>69</v>
      </c>
      <c r="J25" s="60">
        <v>552</v>
      </c>
      <c r="K25" s="61">
        <v>7</v>
      </c>
      <c r="L25" s="63">
        <v>56</v>
      </c>
      <c r="M25" s="61">
        <v>6</v>
      </c>
      <c r="N25" s="63">
        <v>48</v>
      </c>
      <c r="O25" s="10">
        <v>11</v>
      </c>
      <c r="P25" s="20">
        <v>88</v>
      </c>
      <c r="Q25" s="10">
        <v>11</v>
      </c>
      <c r="R25" s="20">
        <v>88</v>
      </c>
      <c r="S25" s="10">
        <v>5</v>
      </c>
      <c r="T25" s="20">
        <v>40</v>
      </c>
      <c r="U25" s="10">
        <v>6</v>
      </c>
      <c r="V25" s="20">
        <v>48</v>
      </c>
      <c r="W25" s="10">
        <v>5</v>
      </c>
      <c r="X25" s="20">
        <v>40</v>
      </c>
      <c r="Y25" s="10">
        <v>5</v>
      </c>
      <c r="Z25" s="20">
        <v>40</v>
      </c>
    </row>
    <row r="26" spans="1:26">
      <c r="A26" s="18">
        <v>21</v>
      </c>
      <c r="B26" s="19" t="s">
        <v>22</v>
      </c>
      <c r="C26" s="10">
        <v>63</v>
      </c>
      <c r="D26" s="20">
        <v>504</v>
      </c>
      <c r="E26" s="10">
        <v>61</v>
      </c>
      <c r="F26" s="20">
        <v>488</v>
      </c>
      <c r="G26" s="10">
        <v>136</v>
      </c>
      <c r="H26" s="20">
        <v>1088</v>
      </c>
      <c r="I26" s="10">
        <v>46</v>
      </c>
      <c r="J26" s="60">
        <v>368</v>
      </c>
      <c r="K26" s="61">
        <v>69</v>
      </c>
      <c r="L26" s="63">
        <v>552</v>
      </c>
      <c r="M26" s="61">
        <v>24</v>
      </c>
      <c r="N26" s="63">
        <v>192</v>
      </c>
      <c r="O26" s="10">
        <v>27</v>
      </c>
      <c r="P26" s="20">
        <v>216</v>
      </c>
      <c r="Q26" s="10">
        <v>33</v>
      </c>
      <c r="R26" s="20">
        <v>264</v>
      </c>
      <c r="S26" s="10">
        <v>12</v>
      </c>
      <c r="T26" s="20">
        <v>96</v>
      </c>
      <c r="U26" s="10">
        <v>40</v>
      </c>
      <c r="V26" s="20">
        <v>320</v>
      </c>
      <c r="W26" s="10">
        <v>26</v>
      </c>
      <c r="X26" s="20">
        <v>208</v>
      </c>
      <c r="Y26" s="10">
        <v>46</v>
      </c>
      <c r="Z26" s="20">
        <v>368</v>
      </c>
    </row>
    <row r="27" spans="1:26">
      <c r="A27" s="18">
        <v>22</v>
      </c>
      <c r="B27" s="19" t="s">
        <v>23</v>
      </c>
      <c r="C27" s="10">
        <v>5</v>
      </c>
      <c r="D27" s="20">
        <v>40</v>
      </c>
      <c r="E27" s="10">
        <v>3</v>
      </c>
      <c r="F27" s="20">
        <v>24</v>
      </c>
      <c r="G27" s="10">
        <v>3</v>
      </c>
      <c r="H27" s="20">
        <v>24</v>
      </c>
      <c r="I27" s="10">
        <v>4</v>
      </c>
      <c r="J27" s="60">
        <v>32</v>
      </c>
      <c r="K27" s="61">
        <v>2</v>
      </c>
      <c r="L27" s="63">
        <v>16</v>
      </c>
      <c r="M27" s="61">
        <v>2</v>
      </c>
      <c r="N27" s="63">
        <v>16</v>
      </c>
      <c r="O27" s="10">
        <v>4</v>
      </c>
      <c r="P27" s="20">
        <v>32</v>
      </c>
      <c r="Q27" s="10">
        <v>2</v>
      </c>
      <c r="R27" s="20">
        <v>16</v>
      </c>
      <c r="S27" s="10">
        <v>2</v>
      </c>
      <c r="T27" s="20">
        <v>16</v>
      </c>
      <c r="U27" s="10">
        <v>3</v>
      </c>
      <c r="V27" s="20">
        <v>24</v>
      </c>
      <c r="W27" s="10">
        <v>3</v>
      </c>
      <c r="X27" s="20">
        <v>24</v>
      </c>
      <c r="Y27" s="10">
        <v>868</v>
      </c>
      <c r="Z27" s="20">
        <v>6944</v>
      </c>
    </row>
    <row r="28" spans="1:26">
      <c r="A28" s="18">
        <v>23</v>
      </c>
      <c r="B28" s="19" t="s">
        <v>24</v>
      </c>
      <c r="C28" s="10">
        <v>14</v>
      </c>
      <c r="D28" s="20">
        <v>112</v>
      </c>
      <c r="E28" s="10">
        <v>26</v>
      </c>
      <c r="F28" s="20">
        <v>208</v>
      </c>
      <c r="G28" s="10">
        <v>20</v>
      </c>
      <c r="H28" s="20">
        <v>160</v>
      </c>
      <c r="I28" s="10">
        <v>25</v>
      </c>
      <c r="J28" s="60">
        <v>200</v>
      </c>
      <c r="K28" s="61">
        <v>17</v>
      </c>
      <c r="L28" s="63">
        <v>136</v>
      </c>
      <c r="M28" s="61">
        <v>9</v>
      </c>
      <c r="N28" s="63">
        <v>72</v>
      </c>
      <c r="O28" s="10">
        <v>8</v>
      </c>
      <c r="P28" s="20">
        <v>64</v>
      </c>
      <c r="Q28" s="10">
        <v>4</v>
      </c>
      <c r="R28" s="20">
        <v>32</v>
      </c>
      <c r="S28" s="10">
        <v>6</v>
      </c>
      <c r="T28" s="20">
        <v>48</v>
      </c>
      <c r="U28" s="10">
        <v>4</v>
      </c>
      <c r="V28" s="20">
        <v>32</v>
      </c>
      <c r="W28" s="10">
        <v>10</v>
      </c>
      <c r="X28" s="20">
        <v>80</v>
      </c>
      <c r="Y28" s="10">
        <v>6</v>
      </c>
      <c r="Z28" s="20">
        <v>48</v>
      </c>
    </row>
    <row r="29" spans="1:26">
      <c r="A29" s="18">
        <v>24</v>
      </c>
      <c r="B29" s="19" t="s">
        <v>25</v>
      </c>
      <c r="C29" s="10">
        <v>23</v>
      </c>
      <c r="D29" s="20">
        <v>184</v>
      </c>
      <c r="E29" s="10">
        <v>20</v>
      </c>
      <c r="F29" s="20">
        <v>160</v>
      </c>
      <c r="G29" s="10">
        <v>30</v>
      </c>
      <c r="H29" s="20">
        <v>240</v>
      </c>
      <c r="I29" s="10">
        <v>66</v>
      </c>
      <c r="J29" s="60">
        <v>528</v>
      </c>
      <c r="K29" s="61">
        <v>38</v>
      </c>
      <c r="L29" s="63">
        <v>304</v>
      </c>
      <c r="M29" s="61">
        <v>38</v>
      </c>
      <c r="N29" s="63">
        <v>304</v>
      </c>
      <c r="O29" s="10">
        <v>12</v>
      </c>
      <c r="P29" s="20">
        <v>96</v>
      </c>
      <c r="Q29" s="10">
        <v>8</v>
      </c>
      <c r="R29" s="20">
        <v>64</v>
      </c>
      <c r="S29" s="10">
        <v>13</v>
      </c>
      <c r="T29" s="20">
        <v>104</v>
      </c>
      <c r="U29" s="10">
        <v>18</v>
      </c>
      <c r="V29" s="20">
        <v>144</v>
      </c>
      <c r="W29" s="10">
        <v>15</v>
      </c>
      <c r="X29" s="20">
        <v>120</v>
      </c>
      <c r="Y29" s="10">
        <v>23</v>
      </c>
      <c r="Z29" s="20">
        <v>184</v>
      </c>
    </row>
    <row r="30" spans="1:26">
      <c r="A30" s="18">
        <v>25</v>
      </c>
      <c r="B30" s="19" t="s">
        <v>26</v>
      </c>
      <c r="C30" s="10">
        <v>8</v>
      </c>
      <c r="D30" s="20">
        <v>64</v>
      </c>
      <c r="E30" s="10">
        <v>4</v>
      </c>
      <c r="F30" s="20">
        <v>32</v>
      </c>
      <c r="G30" s="10">
        <v>16</v>
      </c>
      <c r="H30" s="20">
        <v>128</v>
      </c>
      <c r="I30" s="10">
        <v>13</v>
      </c>
      <c r="J30" s="60">
        <v>104</v>
      </c>
      <c r="K30" s="61">
        <v>51</v>
      </c>
      <c r="L30" s="63">
        <v>408</v>
      </c>
      <c r="M30" s="61">
        <v>16</v>
      </c>
      <c r="N30" s="63">
        <v>128</v>
      </c>
      <c r="O30" s="10">
        <v>15</v>
      </c>
      <c r="P30" s="20">
        <v>120</v>
      </c>
      <c r="Q30" s="10">
        <v>10</v>
      </c>
      <c r="R30" s="20">
        <v>80</v>
      </c>
      <c r="S30" s="10">
        <v>7</v>
      </c>
      <c r="T30" s="20">
        <v>56</v>
      </c>
      <c r="U30" s="10">
        <v>5</v>
      </c>
      <c r="V30" s="20">
        <v>40</v>
      </c>
      <c r="W30" s="10">
        <v>6</v>
      </c>
      <c r="X30" s="20">
        <v>48</v>
      </c>
      <c r="Y30" s="10">
        <v>8</v>
      </c>
      <c r="Z30" s="20">
        <v>64</v>
      </c>
    </row>
    <row r="31" spans="1:26">
      <c r="A31" s="18">
        <v>26</v>
      </c>
      <c r="B31" s="19" t="s">
        <v>27</v>
      </c>
      <c r="C31" s="10">
        <v>16</v>
      </c>
      <c r="D31" s="20">
        <v>128</v>
      </c>
      <c r="E31" s="10">
        <v>60</v>
      </c>
      <c r="F31" s="20">
        <v>480</v>
      </c>
      <c r="G31" s="10">
        <v>35</v>
      </c>
      <c r="H31" s="20">
        <v>280</v>
      </c>
      <c r="I31" s="10">
        <v>40</v>
      </c>
      <c r="J31" s="60">
        <v>320</v>
      </c>
      <c r="K31" s="61">
        <v>28</v>
      </c>
      <c r="L31" s="63">
        <v>224</v>
      </c>
      <c r="M31" s="61">
        <v>23</v>
      </c>
      <c r="N31" s="63">
        <v>184</v>
      </c>
      <c r="O31" s="10">
        <v>12</v>
      </c>
      <c r="P31" s="20">
        <v>96</v>
      </c>
      <c r="Q31" s="10">
        <v>7</v>
      </c>
      <c r="R31" s="20">
        <v>56</v>
      </c>
      <c r="S31" s="10">
        <v>5</v>
      </c>
      <c r="T31" s="20">
        <v>40</v>
      </c>
      <c r="U31" s="10">
        <v>4</v>
      </c>
      <c r="V31" s="20">
        <v>32</v>
      </c>
      <c r="W31" s="10">
        <v>10</v>
      </c>
      <c r="X31" s="20">
        <v>80</v>
      </c>
      <c r="Y31" s="10">
        <v>35</v>
      </c>
      <c r="Z31" s="20">
        <v>280</v>
      </c>
    </row>
    <row r="32" spans="1:26">
      <c r="A32" s="18">
        <v>27</v>
      </c>
      <c r="B32" s="19" t="s">
        <v>28</v>
      </c>
      <c r="C32" s="10">
        <v>24</v>
      </c>
      <c r="D32" s="20">
        <v>192</v>
      </c>
      <c r="E32" s="10">
        <v>30</v>
      </c>
      <c r="F32" s="20">
        <v>240</v>
      </c>
      <c r="G32" s="10">
        <v>30</v>
      </c>
      <c r="H32" s="20">
        <v>240</v>
      </c>
      <c r="I32" s="10">
        <v>17</v>
      </c>
      <c r="J32" s="60">
        <v>136</v>
      </c>
      <c r="K32" s="61">
        <v>23</v>
      </c>
      <c r="L32" s="63">
        <v>184</v>
      </c>
      <c r="M32" s="61">
        <v>21</v>
      </c>
      <c r="N32" s="63">
        <v>168</v>
      </c>
      <c r="O32" s="10">
        <v>31</v>
      </c>
      <c r="P32" s="20">
        <v>248</v>
      </c>
      <c r="Q32" s="10">
        <v>28</v>
      </c>
      <c r="R32" s="20">
        <v>224</v>
      </c>
      <c r="S32" s="10">
        <v>30</v>
      </c>
      <c r="T32" s="20">
        <v>240</v>
      </c>
      <c r="U32" s="10">
        <v>32</v>
      </c>
      <c r="V32" s="20">
        <v>256</v>
      </c>
      <c r="W32" s="10">
        <v>38</v>
      </c>
      <c r="X32" s="20">
        <v>304</v>
      </c>
      <c r="Y32" s="10">
        <v>20</v>
      </c>
      <c r="Z32" s="20">
        <v>160</v>
      </c>
    </row>
    <row r="33" spans="1:26" s="23" customFormat="1">
      <c r="A33" s="21">
        <v>28</v>
      </c>
      <c r="B33" s="22" t="s">
        <v>29</v>
      </c>
      <c r="C33" s="10">
        <v>24</v>
      </c>
      <c r="D33" s="20">
        <v>192</v>
      </c>
      <c r="E33" s="10">
        <v>36</v>
      </c>
      <c r="F33" s="20">
        <v>288</v>
      </c>
      <c r="G33" s="10">
        <v>40</v>
      </c>
      <c r="H33" s="20">
        <v>320</v>
      </c>
      <c r="I33" s="10">
        <v>26</v>
      </c>
      <c r="J33" s="60">
        <v>208</v>
      </c>
      <c r="K33" s="61">
        <v>36</v>
      </c>
      <c r="L33" s="63">
        <v>288</v>
      </c>
      <c r="M33" s="61">
        <v>29</v>
      </c>
      <c r="N33" s="63">
        <v>232</v>
      </c>
      <c r="O33" s="10">
        <v>42</v>
      </c>
      <c r="P33" s="20">
        <v>336</v>
      </c>
      <c r="Q33" s="10">
        <v>37</v>
      </c>
      <c r="R33" s="20">
        <v>296</v>
      </c>
      <c r="S33" s="10">
        <v>16</v>
      </c>
      <c r="T33" s="20">
        <v>128</v>
      </c>
      <c r="U33" s="10">
        <v>26</v>
      </c>
      <c r="V33" s="20">
        <v>208</v>
      </c>
      <c r="W33" s="10">
        <v>71</v>
      </c>
      <c r="X33" s="20">
        <v>568</v>
      </c>
      <c r="Y33" s="10">
        <v>30</v>
      </c>
      <c r="Z33" s="20">
        <v>240</v>
      </c>
    </row>
    <row r="34" spans="1:26">
      <c r="A34" s="18">
        <v>29</v>
      </c>
      <c r="B34" s="19" t="s">
        <v>30</v>
      </c>
      <c r="C34" s="10">
        <v>58</v>
      </c>
      <c r="D34" s="20">
        <v>464</v>
      </c>
      <c r="E34" s="10">
        <v>27</v>
      </c>
      <c r="F34" s="20">
        <v>216</v>
      </c>
      <c r="G34" s="10">
        <v>11</v>
      </c>
      <c r="H34" s="20">
        <v>88</v>
      </c>
      <c r="I34" s="10">
        <v>68</v>
      </c>
      <c r="J34" s="60">
        <v>544</v>
      </c>
      <c r="K34" s="61">
        <v>28</v>
      </c>
      <c r="L34" s="63">
        <v>224</v>
      </c>
      <c r="M34" s="61">
        <v>18</v>
      </c>
      <c r="N34" s="63">
        <v>144</v>
      </c>
      <c r="O34" s="10">
        <v>29</v>
      </c>
      <c r="P34" s="20">
        <v>232</v>
      </c>
      <c r="Q34" s="10">
        <v>64</v>
      </c>
      <c r="R34" s="20">
        <v>512</v>
      </c>
      <c r="S34" s="10">
        <v>33</v>
      </c>
      <c r="T34" s="20">
        <v>264</v>
      </c>
      <c r="U34" s="10">
        <v>34</v>
      </c>
      <c r="V34" s="20">
        <v>272</v>
      </c>
      <c r="W34" s="10">
        <v>24</v>
      </c>
      <c r="X34" s="20">
        <v>192</v>
      </c>
      <c r="Y34" s="10">
        <v>15</v>
      </c>
      <c r="Z34" s="20">
        <v>120</v>
      </c>
    </row>
    <row r="35" spans="1:26">
      <c r="A35" s="114">
        <v>30</v>
      </c>
      <c r="B35" s="31" t="s">
        <v>31</v>
      </c>
      <c r="C35" s="97">
        <v>95</v>
      </c>
      <c r="D35" s="98">
        <v>760</v>
      </c>
      <c r="E35" s="97">
        <v>232</v>
      </c>
      <c r="F35" s="98">
        <v>1856</v>
      </c>
      <c r="G35" s="97">
        <v>257</v>
      </c>
      <c r="H35" s="98">
        <v>2056</v>
      </c>
      <c r="I35" s="97">
        <v>211</v>
      </c>
      <c r="J35" s="100">
        <v>1688</v>
      </c>
      <c r="K35" s="117">
        <v>178</v>
      </c>
      <c r="L35" s="103">
        <v>1424</v>
      </c>
      <c r="M35" s="117">
        <v>159</v>
      </c>
      <c r="N35" s="103">
        <v>1272</v>
      </c>
      <c r="O35" s="97">
        <v>165</v>
      </c>
      <c r="P35" s="98">
        <v>1320</v>
      </c>
      <c r="Q35" s="97">
        <v>115</v>
      </c>
      <c r="R35" s="98">
        <v>920</v>
      </c>
      <c r="S35" s="97">
        <v>60</v>
      </c>
      <c r="T35" s="98">
        <v>480</v>
      </c>
      <c r="U35" s="97">
        <v>90</v>
      </c>
      <c r="V35" s="98">
        <v>720</v>
      </c>
      <c r="W35" s="97">
        <v>148</v>
      </c>
      <c r="X35" s="98">
        <v>1184</v>
      </c>
      <c r="Y35" s="10">
        <v>84</v>
      </c>
      <c r="Z35" s="20">
        <v>672</v>
      </c>
    </row>
    <row r="36" spans="1:26">
      <c r="A36" s="114">
        <v>31</v>
      </c>
      <c r="B36" s="31" t="s">
        <v>165</v>
      </c>
      <c r="C36" s="97"/>
      <c r="D36" s="98"/>
      <c r="E36" s="97"/>
      <c r="F36" s="98"/>
      <c r="G36" s="97"/>
      <c r="H36" s="98"/>
      <c r="I36" s="97">
        <v>4</v>
      </c>
      <c r="J36" s="100"/>
      <c r="K36" s="117"/>
      <c r="L36" s="103"/>
      <c r="M36" s="117"/>
      <c r="N36" s="103"/>
      <c r="O36" s="97">
        <v>19</v>
      </c>
      <c r="P36" s="98">
        <v>152</v>
      </c>
      <c r="Q36" s="97">
        <v>4</v>
      </c>
      <c r="R36" s="98">
        <v>32</v>
      </c>
      <c r="S36" s="97">
        <v>3</v>
      </c>
      <c r="T36" s="98">
        <v>24</v>
      </c>
      <c r="U36" s="97">
        <v>13</v>
      </c>
      <c r="V36" s="98">
        <v>104</v>
      </c>
      <c r="W36" s="97">
        <v>0</v>
      </c>
      <c r="X36" s="98">
        <v>0</v>
      </c>
      <c r="Y36" s="10">
        <v>18</v>
      </c>
      <c r="Z36" s="20">
        <v>144</v>
      </c>
    </row>
    <row r="37" spans="1:26" s="113" customFormat="1">
      <c r="A37" s="18"/>
      <c r="B37" s="51" t="s">
        <v>125</v>
      </c>
      <c r="C37" s="10">
        <v>4352</v>
      </c>
      <c r="D37" s="20">
        <v>34816</v>
      </c>
      <c r="E37" s="10">
        <v>6418</v>
      </c>
      <c r="F37" s="20">
        <v>51344</v>
      </c>
      <c r="G37" s="10">
        <v>8494</v>
      </c>
      <c r="H37" s="20">
        <v>67952</v>
      </c>
      <c r="I37" s="10">
        <v>4546</v>
      </c>
      <c r="J37" s="20">
        <v>36368</v>
      </c>
      <c r="K37" s="64">
        <v>5555</v>
      </c>
      <c r="L37" s="62">
        <v>44440</v>
      </c>
      <c r="M37" s="64">
        <v>7753</v>
      </c>
      <c r="N37" s="62">
        <v>62024</v>
      </c>
      <c r="O37" s="10">
        <v>6521</v>
      </c>
      <c r="P37" s="20">
        <v>52168</v>
      </c>
      <c r="Q37" s="10">
        <v>4956</v>
      </c>
      <c r="R37" s="20">
        <v>39648</v>
      </c>
      <c r="S37" s="10">
        <v>4928</v>
      </c>
      <c r="T37" s="20">
        <v>39424</v>
      </c>
      <c r="U37" s="10">
        <v>5043</v>
      </c>
      <c r="V37" s="20">
        <v>40344</v>
      </c>
      <c r="W37" s="10">
        <v>4963</v>
      </c>
      <c r="X37" s="20">
        <v>39704</v>
      </c>
      <c r="Y37" s="10">
        <v>5390</v>
      </c>
      <c r="Z37" s="20">
        <v>43120</v>
      </c>
    </row>
    <row r="38" spans="1:26">
      <c r="A38" s="104" t="s">
        <v>32</v>
      </c>
      <c r="B38" s="33"/>
      <c r="C38" s="105"/>
      <c r="D38" s="106"/>
      <c r="E38" s="107"/>
      <c r="F38" s="106"/>
      <c r="G38" s="107"/>
      <c r="H38" s="106"/>
      <c r="I38" s="107"/>
      <c r="J38" s="108"/>
      <c r="K38" s="118"/>
      <c r="L38" s="118"/>
      <c r="M38" s="76"/>
      <c r="N38" s="77"/>
      <c r="O38" s="111"/>
      <c r="P38" s="111"/>
      <c r="Q38" s="105"/>
      <c r="R38" s="111"/>
      <c r="S38" s="111"/>
      <c r="T38" s="111"/>
      <c r="U38" s="104"/>
      <c r="V38" s="111"/>
      <c r="W38" s="111"/>
      <c r="X38" s="112"/>
      <c r="Y38" s="112"/>
      <c r="Z38" s="111"/>
    </row>
    <row r="39" spans="1:26" s="23" customFormat="1">
      <c r="A39" s="21">
        <v>32</v>
      </c>
      <c r="B39" s="22" t="s">
        <v>33</v>
      </c>
      <c r="C39" s="10">
        <v>121</v>
      </c>
      <c r="D39" s="20">
        <v>968</v>
      </c>
      <c r="E39" s="10">
        <v>86</v>
      </c>
      <c r="F39" s="20">
        <v>688</v>
      </c>
      <c r="G39" s="10">
        <v>129</v>
      </c>
      <c r="H39" s="20">
        <v>1032</v>
      </c>
      <c r="I39" s="10">
        <v>75</v>
      </c>
      <c r="J39" s="60">
        <v>600</v>
      </c>
      <c r="K39" s="69">
        <v>91</v>
      </c>
      <c r="L39" s="82">
        <v>728</v>
      </c>
      <c r="M39" s="69">
        <v>107</v>
      </c>
      <c r="N39" s="63">
        <v>856</v>
      </c>
      <c r="O39" s="10">
        <v>109</v>
      </c>
      <c r="P39" s="20">
        <v>872</v>
      </c>
      <c r="Q39" s="10">
        <v>54</v>
      </c>
      <c r="R39" s="20">
        <v>432</v>
      </c>
      <c r="S39" s="10">
        <v>60</v>
      </c>
      <c r="T39" s="20">
        <v>480</v>
      </c>
      <c r="U39" s="10">
        <v>60</v>
      </c>
      <c r="V39" s="20">
        <v>480</v>
      </c>
      <c r="W39" s="10">
        <v>71</v>
      </c>
      <c r="X39" s="20">
        <v>568</v>
      </c>
      <c r="Y39" s="10">
        <v>69</v>
      </c>
      <c r="Z39" s="20">
        <v>552</v>
      </c>
    </row>
    <row r="40" spans="1:26">
      <c r="A40" s="18">
        <v>33</v>
      </c>
      <c r="B40" s="19" t="s">
        <v>34</v>
      </c>
      <c r="C40" s="10">
        <v>242</v>
      </c>
      <c r="D40" s="20">
        <v>1936</v>
      </c>
      <c r="E40" s="10">
        <v>200</v>
      </c>
      <c r="F40" s="20">
        <v>1600</v>
      </c>
      <c r="G40" s="10">
        <v>10</v>
      </c>
      <c r="H40" s="20">
        <v>80</v>
      </c>
      <c r="I40" s="10">
        <v>12</v>
      </c>
      <c r="J40" s="60">
        <v>96</v>
      </c>
      <c r="K40" s="69">
        <v>91</v>
      </c>
      <c r="L40" s="82">
        <v>728</v>
      </c>
      <c r="M40" s="69">
        <v>231</v>
      </c>
      <c r="N40" s="62">
        <v>1848</v>
      </c>
      <c r="O40" s="10">
        <v>321</v>
      </c>
      <c r="P40" s="20">
        <v>2568</v>
      </c>
      <c r="Q40" s="10">
        <v>254</v>
      </c>
      <c r="R40" s="20">
        <v>2032</v>
      </c>
      <c r="S40" s="10">
        <v>164</v>
      </c>
      <c r="T40" s="20">
        <v>1312</v>
      </c>
      <c r="U40" s="10">
        <v>10</v>
      </c>
      <c r="V40" s="20">
        <v>80</v>
      </c>
      <c r="W40" s="10">
        <v>287</v>
      </c>
      <c r="X40" s="20">
        <v>2296</v>
      </c>
      <c r="Y40" s="10">
        <v>173</v>
      </c>
      <c r="Z40" s="20">
        <v>1384</v>
      </c>
    </row>
    <row r="41" spans="1:26" s="23" customFormat="1">
      <c r="A41" s="21">
        <v>34</v>
      </c>
      <c r="B41" s="22" t="s">
        <v>35</v>
      </c>
      <c r="C41" s="10">
        <v>67</v>
      </c>
      <c r="D41" s="20">
        <v>536</v>
      </c>
      <c r="E41" s="10">
        <v>94</v>
      </c>
      <c r="F41" s="20">
        <v>752</v>
      </c>
      <c r="G41" s="10">
        <v>75</v>
      </c>
      <c r="H41" s="20">
        <v>600</v>
      </c>
      <c r="I41" s="10">
        <v>69</v>
      </c>
      <c r="J41" s="60">
        <v>552</v>
      </c>
      <c r="K41" s="69">
        <v>96</v>
      </c>
      <c r="L41" s="82">
        <v>768</v>
      </c>
      <c r="M41" s="69">
        <v>54</v>
      </c>
      <c r="N41" s="63">
        <v>432</v>
      </c>
      <c r="O41" s="10">
        <v>85</v>
      </c>
      <c r="P41" s="20">
        <v>680</v>
      </c>
      <c r="Q41" s="10">
        <v>47</v>
      </c>
      <c r="R41" s="20">
        <v>376</v>
      </c>
      <c r="S41" s="10">
        <v>77</v>
      </c>
      <c r="T41" s="20">
        <v>616</v>
      </c>
      <c r="U41" s="10">
        <v>60</v>
      </c>
      <c r="V41" s="20">
        <v>480</v>
      </c>
      <c r="W41" s="10">
        <v>81</v>
      </c>
      <c r="X41" s="20">
        <v>648</v>
      </c>
      <c r="Y41" s="10">
        <v>54</v>
      </c>
      <c r="Z41" s="20">
        <v>432</v>
      </c>
    </row>
    <row r="42" spans="1:26">
      <c r="A42" s="18">
        <v>35</v>
      </c>
      <c r="B42" s="19" t="s">
        <v>140</v>
      </c>
      <c r="C42" s="10">
        <v>20</v>
      </c>
      <c r="D42" s="20">
        <v>160</v>
      </c>
      <c r="E42" s="10">
        <v>22</v>
      </c>
      <c r="F42" s="20">
        <v>176</v>
      </c>
      <c r="G42" s="10">
        <v>51</v>
      </c>
      <c r="H42" s="20">
        <v>408</v>
      </c>
      <c r="I42" s="10">
        <v>22</v>
      </c>
      <c r="J42" s="60">
        <v>176</v>
      </c>
      <c r="K42" s="69">
        <v>61</v>
      </c>
      <c r="L42" s="82">
        <v>488</v>
      </c>
      <c r="M42" s="69">
        <v>33</v>
      </c>
      <c r="N42" s="63">
        <v>264</v>
      </c>
      <c r="O42" s="10">
        <v>5</v>
      </c>
      <c r="P42" s="20">
        <v>40</v>
      </c>
      <c r="Q42" s="10">
        <v>34</v>
      </c>
      <c r="R42" s="20">
        <v>272</v>
      </c>
      <c r="S42" s="10">
        <v>14</v>
      </c>
      <c r="T42" s="20">
        <v>112</v>
      </c>
      <c r="U42" s="10">
        <v>13</v>
      </c>
      <c r="V42" s="20">
        <v>104</v>
      </c>
      <c r="W42" s="10">
        <v>20</v>
      </c>
      <c r="X42" s="20">
        <v>160</v>
      </c>
      <c r="Y42" s="10">
        <v>45</v>
      </c>
      <c r="Z42" s="20">
        <v>360</v>
      </c>
    </row>
    <row r="43" spans="1:26">
      <c r="A43" s="18">
        <v>36</v>
      </c>
      <c r="B43" s="19" t="s">
        <v>36</v>
      </c>
      <c r="C43" s="10">
        <v>109</v>
      </c>
      <c r="D43" s="20">
        <v>872</v>
      </c>
      <c r="E43" s="10">
        <v>149</v>
      </c>
      <c r="F43" s="20">
        <v>1192</v>
      </c>
      <c r="G43" s="10">
        <v>160</v>
      </c>
      <c r="H43" s="20">
        <v>1280</v>
      </c>
      <c r="I43" s="10">
        <v>73</v>
      </c>
      <c r="J43" s="60">
        <v>584</v>
      </c>
      <c r="K43" s="69">
        <v>98</v>
      </c>
      <c r="L43" s="82">
        <v>784</v>
      </c>
      <c r="M43" s="69">
        <v>128</v>
      </c>
      <c r="N43" s="62">
        <v>1024</v>
      </c>
      <c r="O43" s="10">
        <v>242</v>
      </c>
      <c r="P43" s="20">
        <v>1936</v>
      </c>
      <c r="Q43" s="10">
        <v>130</v>
      </c>
      <c r="R43" s="20">
        <v>1040</v>
      </c>
      <c r="S43" s="10">
        <v>198</v>
      </c>
      <c r="T43" s="20">
        <v>1584</v>
      </c>
      <c r="U43" s="10">
        <v>120</v>
      </c>
      <c r="V43" s="20">
        <v>960</v>
      </c>
      <c r="W43" s="10">
        <v>137</v>
      </c>
      <c r="X43" s="20">
        <v>1096</v>
      </c>
      <c r="Y43" s="10">
        <v>187</v>
      </c>
      <c r="Z43" s="20">
        <v>1496</v>
      </c>
    </row>
    <row r="44" spans="1:26">
      <c r="A44" s="18">
        <v>37</v>
      </c>
      <c r="B44" s="19" t="s">
        <v>37</v>
      </c>
      <c r="C44" s="10">
        <v>224</v>
      </c>
      <c r="D44" s="20">
        <v>1792</v>
      </c>
      <c r="E44" s="10">
        <v>200</v>
      </c>
      <c r="F44" s="20">
        <v>1600</v>
      </c>
      <c r="G44" s="10">
        <v>357</v>
      </c>
      <c r="H44" s="20">
        <v>2856</v>
      </c>
      <c r="I44" s="10">
        <v>263</v>
      </c>
      <c r="J44" s="60">
        <v>2104</v>
      </c>
      <c r="K44" s="69">
        <v>267</v>
      </c>
      <c r="L44" s="83">
        <v>2136</v>
      </c>
      <c r="M44" s="69">
        <v>202</v>
      </c>
      <c r="N44" s="62">
        <v>1616</v>
      </c>
      <c r="O44" s="10">
        <v>216</v>
      </c>
      <c r="P44" s="20">
        <v>1728</v>
      </c>
      <c r="Q44" s="10">
        <v>135</v>
      </c>
      <c r="R44" s="20">
        <v>1080</v>
      </c>
      <c r="S44" s="10">
        <v>80</v>
      </c>
      <c r="T44" s="20">
        <v>640</v>
      </c>
      <c r="U44" s="10">
        <v>103</v>
      </c>
      <c r="V44" s="20">
        <v>824</v>
      </c>
      <c r="W44" s="10">
        <v>160</v>
      </c>
      <c r="X44" s="20">
        <v>1280</v>
      </c>
      <c r="Y44" s="10">
        <v>145</v>
      </c>
      <c r="Z44" s="20">
        <v>1160</v>
      </c>
    </row>
    <row r="45" spans="1:26">
      <c r="A45" s="18">
        <v>38</v>
      </c>
      <c r="B45" s="19" t="s">
        <v>38</v>
      </c>
      <c r="C45" s="10">
        <v>19</v>
      </c>
      <c r="D45" s="20">
        <v>152</v>
      </c>
      <c r="E45" s="10">
        <v>40</v>
      </c>
      <c r="F45" s="20">
        <v>320</v>
      </c>
      <c r="G45" s="10">
        <v>38</v>
      </c>
      <c r="H45" s="20">
        <v>304</v>
      </c>
      <c r="I45" s="10">
        <v>32</v>
      </c>
      <c r="J45" s="60">
        <v>256</v>
      </c>
      <c r="K45" s="69">
        <v>43</v>
      </c>
      <c r="L45" s="82">
        <v>344</v>
      </c>
      <c r="M45" s="69">
        <v>42</v>
      </c>
      <c r="N45" s="63">
        <v>336</v>
      </c>
      <c r="O45" s="10">
        <v>57</v>
      </c>
      <c r="P45" s="20">
        <v>456</v>
      </c>
      <c r="Q45" s="10">
        <v>58</v>
      </c>
      <c r="R45" s="20">
        <v>464</v>
      </c>
      <c r="S45" s="10">
        <v>104</v>
      </c>
      <c r="T45" s="20">
        <v>832</v>
      </c>
      <c r="U45" s="10">
        <v>113</v>
      </c>
      <c r="V45" s="20">
        <v>904</v>
      </c>
      <c r="W45" s="10">
        <v>107</v>
      </c>
      <c r="X45" s="20">
        <v>856</v>
      </c>
      <c r="Y45" s="10">
        <v>70</v>
      </c>
      <c r="Z45" s="20">
        <v>560</v>
      </c>
    </row>
    <row r="46" spans="1:26" s="40" customFormat="1">
      <c r="A46" s="38">
        <v>39</v>
      </c>
      <c r="B46" s="39" t="s">
        <v>39</v>
      </c>
      <c r="C46" s="10">
        <v>0</v>
      </c>
      <c r="D46" s="20">
        <v>0</v>
      </c>
      <c r="E46" s="10">
        <v>2</v>
      </c>
      <c r="F46" s="20">
        <v>16</v>
      </c>
      <c r="G46" s="10">
        <v>1</v>
      </c>
      <c r="H46" s="20">
        <v>8</v>
      </c>
      <c r="I46" s="10">
        <v>1</v>
      </c>
      <c r="J46" s="60">
        <v>8</v>
      </c>
      <c r="K46" s="69">
        <v>1</v>
      </c>
      <c r="L46" s="82">
        <v>8</v>
      </c>
      <c r="M46" s="69">
        <v>0</v>
      </c>
      <c r="N46" s="63">
        <v>0</v>
      </c>
      <c r="O46" s="10">
        <v>2</v>
      </c>
      <c r="P46" s="20">
        <v>16</v>
      </c>
      <c r="Q46" s="10">
        <v>0</v>
      </c>
      <c r="R46" s="20">
        <v>0</v>
      </c>
      <c r="S46" s="10">
        <v>1</v>
      </c>
      <c r="T46" s="20">
        <v>8</v>
      </c>
      <c r="U46" s="10">
        <v>0</v>
      </c>
      <c r="V46" s="20">
        <v>0</v>
      </c>
      <c r="W46" s="10">
        <v>1</v>
      </c>
      <c r="X46" s="20">
        <v>8</v>
      </c>
      <c r="Y46" s="10">
        <v>0</v>
      </c>
      <c r="Z46" s="20">
        <v>0</v>
      </c>
    </row>
    <row r="47" spans="1:26">
      <c r="A47" s="25">
        <v>40</v>
      </c>
      <c r="B47" s="26" t="s">
        <v>40</v>
      </c>
      <c r="C47" s="10">
        <v>35</v>
      </c>
      <c r="D47" s="20">
        <v>280</v>
      </c>
      <c r="E47" s="10">
        <v>38</v>
      </c>
      <c r="F47" s="20">
        <v>304</v>
      </c>
      <c r="G47" s="10">
        <v>40</v>
      </c>
      <c r="H47" s="20">
        <v>320</v>
      </c>
      <c r="I47" s="10">
        <v>32</v>
      </c>
      <c r="J47" s="60">
        <v>256</v>
      </c>
      <c r="K47" s="69">
        <v>37</v>
      </c>
      <c r="L47" s="82">
        <v>296</v>
      </c>
      <c r="M47" s="69">
        <v>27</v>
      </c>
      <c r="N47" s="63">
        <v>216</v>
      </c>
      <c r="O47" s="10">
        <v>43</v>
      </c>
      <c r="P47" s="20">
        <v>344</v>
      </c>
      <c r="Q47" s="10">
        <v>29</v>
      </c>
      <c r="R47" s="20">
        <v>232</v>
      </c>
      <c r="S47" s="10">
        <v>39</v>
      </c>
      <c r="T47" s="20">
        <v>312</v>
      </c>
      <c r="U47" s="10">
        <v>30</v>
      </c>
      <c r="V47" s="20">
        <v>240</v>
      </c>
      <c r="W47" s="10">
        <v>33</v>
      </c>
      <c r="X47" s="20">
        <v>264</v>
      </c>
      <c r="Y47" s="10">
        <v>23</v>
      </c>
      <c r="Z47" s="20">
        <v>184</v>
      </c>
    </row>
    <row r="48" spans="1:26">
      <c r="A48" s="119">
        <v>41</v>
      </c>
      <c r="B48" s="48" t="s">
        <v>162</v>
      </c>
      <c r="C48" s="97">
        <v>52</v>
      </c>
      <c r="D48" s="98">
        <v>416</v>
      </c>
      <c r="E48" s="97">
        <v>48</v>
      </c>
      <c r="F48" s="98">
        <v>384</v>
      </c>
      <c r="G48" s="97">
        <v>64</v>
      </c>
      <c r="H48" s="98">
        <v>512</v>
      </c>
      <c r="I48" s="97">
        <v>44</v>
      </c>
      <c r="J48" s="100">
        <v>352</v>
      </c>
      <c r="K48" s="120">
        <v>18</v>
      </c>
      <c r="L48" s="115">
        <v>144</v>
      </c>
      <c r="M48" s="101">
        <v>11</v>
      </c>
      <c r="N48" s="116">
        <v>88</v>
      </c>
      <c r="O48" s="97">
        <v>11</v>
      </c>
      <c r="P48" s="98">
        <v>88</v>
      </c>
      <c r="Q48" s="97">
        <v>12</v>
      </c>
      <c r="R48" s="98">
        <v>96</v>
      </c>
      <c r="S48" s="97">
        <v>31</v>
      </c>
      <c r="T48" s="98">
        <v>248</v>
      </c>
      <c r="U48" s="97">
        <v>0</v>
      </c>
      <c r="V48" s="98">
        <v>0</v>
      </c>
      <c r="W48" s="97">
        <v>0</v>
      </c>
      <c r="X48" s="98">
        <v>0</v>
      </c>
      <c r="Y48" s="10">
        <v>133</v>
      </c>
      <c r="Z48" s="20">
        <v>1064</v>
      </c>
    </row>
    <row r="49" spans="1:26">
      <c r="A49" s="8">
        <v>42</v>
      </c>
      <c r="B49" s="41" t="s">
        <v>41</v>
      </c>
      <c r="C49" s="97">
        <v>17</v>
      </c>
      <c r="D49" s="98">
        <v>136</v>
      </c>
      <c r="E49" s="97">
        <v>23</v>
      </c>
      <c r="F49" s="98">
        <v>184</v>
      </c>
      <c r="G49" s="97">
        <v>10</v>
      </c>
      <c r="H49" s="98">
        <v>80</v>
      </c>
      <c r="I49" s="97">
        <v>8</v>
      </c>
      <c r="J49" s="100">
        <v>64</v>
      </c>
      <c r="K49" s="101">
        <v>18</v>
      </c>
      <c r="L49" s="115">
        <v>144</v>
      </c>
      <c r="M49" s="101">
        <v>8</v>
      </c>
      <c r="N49" s="116">
        <v>64</v>
      </c>
      <c r="O49" s="97">
        <v>26</v>
      </c>
      <c r="P49" s="98">
        <v>208</v>
      </c>
      <c r="Q49" s="97">
        <v>13</v>
      </c>
      <c r="R49" s="98">
        <v>104</v>
      </c>
      <c r="S49" s="97">
        <v>24</v>
      </c>
      <c r="T49" s="98">
        <v>192</v>
      </c>
      <c r="U49" s="97">
        <v>38</v>
      </c>
      <c r="V49" s="98">
        <v>304</v>
      </c>
      <c r="W49" s="97">
        <v>15</v>
      </c>
      <c r="X49" s="98">
        <v>120</v>
      </c>
      <c r="Y49" s="10">
        <v>15</v>
      </c>
      <c r="Z49" s="20">
        <v>120</v>
      </c>
    </row>
    <row r="50" spans="1:26" s="113" customFormat="1">
      <c r="A50" s="18"/>
      <c r="B50" s="51" t="s">
        <v>125</v>
      </c>
      <c r="C50" s="10">
        <v>854</v>
      </c>
      <c r="D50" s="20">
        <v>6832</v>
      </c>
      <c r="E50" s="10">
        <v>854</v>
      </c>
      <c r="F50" s="20">
        <v>6832</v>
      </c>
      <c r="G50" s="10">
        <v>871</v>
      </c>
      <c r="H50" s="20">
        <v>6968</v>
      </c>
      <c r="I50" s="10">
        <v>587</v>
      </c>
      <c r="J50" s="20">
        <v>4696</v>
      </c>
      <c r="K50" s="61">
        <v>803</v>
      </c>
      <c r="L50" s="62">
        <v>6424</v>
      </c>
      <c r="M50" s="61">
        <v>832</v>
      </c>
      <c r="N50" s="62">
        <v>6656</v>
      </c>
      <c r="O50" s="10">
        <v>1117</v>
      </c>
      <c r="P50" s="20">
        <v>8936</v>
      </c>
      <c r="Q50" s="10">
        <v>766</v>
      </c>
      <c r="R50" s="20">
        <v>6128</v>
      </c>
      <c r="S50" s="10">
        <v>761</v>
      </c>
      <c r="T50" s="20">
        <v>6088</v>
      </c>
      <c r="U50" s="10">
        <v>547</v>
      </c>
      <c r="V50" s="20">
        <v>4376</v>
      </c>
      <c r="W50" s="10">
        <v>912</v>
      </c>
      <c r="X50" s="20">
        <v>7296</v>
      </c>
      <c r="Y50" s="10">
        <v>914</v>
      </c>
      <c r="Z50" s="20">
        <v>7312</v>
      </c>
    </row>
    <row r="51" spans="1:26">
      <c r="A51" s="104" t="s">
        <v>42</v>
      </c>
      <c r="B51" s="33"/>
      <c r="C51" s="105"/>
      <c r="D51" s="106"/>
      <c r="E51" s="107"/>
      <c r="F51" s="106"/>
      <c r="G51" s="107"/>
      <c r="H51" s="106"/>
      <c r="I51" s="107"/>
      <c r="J51" s="108"/>
      <c r="K51" s="109"/>
      <c r="L51" s="90"/>
      <c r="M51" s="109"/>
      <c r="N51" s="109"/>
      <c r="O51" s="109"/>
      <c r="P51" s="109"/>
      <c r="Q51" s="109"/>
      <c r="R51" s="109"/>
      <c r="S51" s="109"/>
      <c r="T51" s="111"/>
      <c r="U51" s="104"/>
      <c r="V51" s="111"/>
      <c r="W51" s="111"/>
      <c r="X51" s="112"/>
      <c r="Y51" s="112"/>
      <c r="Z51" s="111"/>
    </row>
    <row r="52" spans="1:26">
      <c r="A52" s="21">
        <v>43</v>
      </c>
      <c r="B52" s="42" t="s">
        <v>43</v>
      </c>
      <c r="C52" s="10">
        <v>396</v>
      </c>
      <c r="D52" s="20">
        <v>3168</v>
      </c>
      <c r="E52" s="10">
        <v>534</v>
      </c>
      <c r="F52" s="20">
        <v>4272</v>
      </c>
      <c r="G52" s="10">
        <v>658</v>
      </c>
      <c r="H52" s="20">
        <v>5264</v>
      </c>
      <c r="I52" s="10">
        <v>342</v>
      </c>
      <c r="J52" s="60">
        <v>2736</v>
      </c>
      <c r="K52" s="61">
        <v>404</v>
      </c>
      <c r="L52" s="83">
        <v>3232</v>
      </c>
      <c r="M52" s="61">
        <v>225</v>
      </c>
      <c r="N52" s="62">
        <v>1800</v>
      </c>
      <c r="O52" s="10">
        <v>335</v>
      </c>
      <c r="P52" s="20">
        <v>2680</v>
      </c>
      <c r="Q52" s="10">
        <v>276</v>
      </c>
      <c r="R52" s="20">
        <v>2208</v>
      </c>
      <c r="S52" s="10">
        <v>248</v>
      </c>
      <c r="T52" s="20">
        <v>1984</v>
      </c>
      <c r="U52" s="10">
        <v>222</v>
      </c>
      <c r="V52" s="20">
        <v>1776</v>
      </c>
      <c r="W52" s="10">
        <v>217</v>
      </c>
      <c r="X52" s="20">
        <v>1736</v>
      </c>
      <c r="Y52" s="10">
        <v>280</v>
      </c>
      <c r="Z52" s="20">
        <v>2240</v>
      </c>
    </row>
    <row r="53" spans="1:26">
      <c r="A53" s="32" t="s">
        <v>44</v>
      </c>
      <c r="B53" s="43"/>
      <c r="C53" s="35"/>
      <c r="D53" s="36"/>
      <c r="E53" s="37"/>
      <c r="F53" s="36"/>
      <c r="G53" s="37"/>
      <c r="H53" s="36"/>
      <c r="I53" s="37"/>
      <c r="J53" s="67"/>
      <c r="K53" s="68"/>
      <c r="L53" s="84"/>
      <c r="M53" s="71"/>
      <c r="N53" s="79"/>
      <c r="O53" s="68"/>
      <c r="P53" s="68"/>
      <c r="Q53" s="68"/>
      <c r="R53" s="68"/>
      <c r="S53" s="34"/>
      <c r="T53" s="34"/>
      <c r="U53" s="32"/>
      <c r="V53" s="34"/>
      <c r="W53" s="34"/>
      <c r="X53" s="16"/>
      <c r="Y53" s="112"/>
      <c r="Z53" s="111"/>
    </row>
    <row r="54" spans="1:26">
      <c r="A54" s="18">
        <v>44</v>
      </c>
      <c r="B54" s="19" t="s">
        <v>45</v>
      </c>
      <c r="C54" s="10">
        <v>368</v>
      </c>
      <c r="D54" s="20">
        <v>2944</v>
      </c>
      <c r="E54" s="10">
        <v>421</v>
      </c>
      <c r="F54" s="20">
        <v>3368</v>
      </c>
      <c r="G54" s="10">
        <v>338</v>
      </c>
      <c r="H54" s="20">
        <v>2704</v>
      </c>
      <c r="I54" s="10">
        <v>200</v>
      </c>
      <c r="J54" s="60">
        <v>1600</v>
      </c>
      <c r="K54" s="69">
        <v>225</v>
      </c>
      <c r="L54" s="83">
        <v>1800</v>
      </c>
      <c r="M54" s="69">
        <v>225</v>
      </c>
      <c r="N54" s="62">
        <v>1800</v>
      </c>
      <c r="O54" s="10">
        <v>573</v>
      </c>
      <c r="P54" s="20">
        <v>4584</v>
      </c>
      <c r="Q54" s="10">
        <v>442</v>
      </c>
      <c r="R54" s="20">
        <v>3536</v>
      </c>
      <c r="S54" s="10">
        <v>345</v>
      </c>
      <c r="T54" s="20">
        <v>2760</v>
      </c>
      <c r="U54" s="10">
        <v>427</v>
      </c>
      <c r="V54" s="20">
        <v>3416</v>
      </c>
      <c r="W54" s="10">
        <v>253</v>
      </c>
      <c r="X54" s="20">
        <v>2024</v>
      </c>
      <c r="Y54" s="10">
        <v>387</v>
      </c>
      <c r="Z54" s="20">
        <v>3096</v>
      </c>
    </row>
    <row r="55" spans="1:26">
      <c r="A55" s="18">
        <v>45</v>
      </c>
      <c r="B55" s="19" t="s">
        <v>46</v>
      </c>
      <c r="C55" s="10">
        <v>864</v>
      </c>
      <c r="D55" s="20">
        <v>6912</v>
      </c>
      <c r="E55" s="10">
        <v>813</v>
      </c>
      <c r="F55" s="20">
        <v>6504</v>
      </c>
      <c r="G55" s="10">
        <v>663</v>
      </c>
      <c r="H55" s="20">
        <v>5304</v>
      </c>
      <c r="I55" s="10">
        <v>333</v>
      </c>
      <c r="J55" s="60">
        <v>2664</v>
      </c>
      <c r="K55" s="69">
        <v>263</v>
      </c>
      <c r="L55" s="83">
        <v>2104</v>
      </c>
      <c r="M55" s="69">
        <v>291</v>
      </c>
      <c r="N55" s="62">
        <v>2328</v>
      </c>
      <c r="O55" s="10">
        <v>1330</v>
      </c>
      <c r="P55" s="20">
        <v>10640</v>
      </c>
      <c r="Q55" s="10">
        <v>1217</v>
      </c>
      <c r="R55" s="20">
        <v>9736</v>
      </c>
      <c r="S55" s="10">
        <v>1069</v>
      </c>
      <c r="T55" s="20">
        <v>8552</v>
      </c>
      <c r="U55" s="10">
        <v>1013</v>
      </c>
      <c r="V55" s="20">
        <v>8104</v>
      </c>
      <c r="W55" s="10">
        <v>629</v>
      </c>
      <c r="X55" s="20">
        <v>5032</v>
      </c>
      <c r="Y55" s="10">
        <v>559</v>
      </c>
      <c r="Z55" s="20">
        <v>4472</v>
      </c>
    </row>
    <row r="56" spans="1:26">
      <c r="A56" s="8">
        <v>46</v>
      </c>
      <c r="B56" s="31" t="s">
        <v>47</v>
      </c>
      <c r="C56" s="97">
        <v>202</v>
      </c>
      <c r="D56" s="98">
        <v>1616</v>
      </c>
      <c r="E56" s="97">
        <v>203</v>
      </c>
      <c r="F56" s="98">
        <v>1624</v>
      </c>
      <c r="G56" s="97">
        <v>116</v>
      </c>
      <c r="H56" s="98">
        <v>928</v>
      </c>
      <c r="I56" s="97">
        <v>2</v>
      </c>
      <c r="J56" s="100">
        <v>16</v>
      </c>
      <c r="K56" s="101">
        <v>57</v>
      </c>
      <c r="L56" s="115">
        <v>456</v>
      </c>
      <c r="M56" s="101">
        <v>41</v>
      </c>
      <c r="N56" s="116">
        <v>328</v>
      </c>
      <c r="O56" s="97">
        <v>139</v>
      </c>
      <c r="P56" s="98">
        <v>1112</v>
      </c>
      <c r="Q56" s="97">
        <v>142</v>
      </c>
      <c r="R56" s="98">
        <v>1136</v>
      </c>
      <c r="S56" s="97">
        <v>194</v>
      </c>
      <c r="T56" s="98">
        <v>1552</v>
      </c>
      <c r="U56" s="97">
        <v>148</v>
      </c>
      <c r="V56" s="98">
        <v>1184</v>
      </c>
      <c r="W56" s="97">
        <v>135</v>
      </c>
      <c r="X56" s="98">
        <v>1080</v>
      </c>
      <c r="Y56" s="10">
        <v>130</v>
      </c>
      <c r="Z56" s="20">
        <v>1040</v>
      </c>
    </row>
    <row r="57" spans="1:26" s="113" customFormat="1">
      <c r="A57" s="18"/>
      <c r="B57" s="51" t="s">
        <v>125</v>
      </c>
      <c r="C57" s="10">
        <v>1434</v>
      </c>
      <c r="D57" s="20">
        <v>11472</v>
      </c>
      <c r="E57" s="10">
        <v>1437</v>
      </c>
      <c r="F57" s="20">
        <v>11496</v>
      </c>
      <c r="G57" s="10">
        <v>1117</v>
      </c>
      <c r="H57" s="20">
        <v>8936</v>
      </c>
      <c r="I57" s="10">
        <v>535</v>
      </c>
      <c r="J57" s="20">
        <v>4280</v>
      </c>
      <c r="K57" s="61">
        <v>545</v>
      </c>
      <c r="L57" s="62">
        <v>4360</v>
      </c>
      <c r="M57" s="61">
        <v>557</v>
      </c>
      <c r="N57" s="62">
        <v>4456</v>
      </c>
      <c r="O57" s="10">
        <v>2042</v>
      </c>
      <c r="P57" s="20">
        <v>16336</v>
      </c>
      <c r="Q57" s="10">
        <v>1801</v>
      </c>
      <c r="R57" s="20">
        <v>14408</v>
      </c>
      <c r="S57" s="10">
        <v>1608</v>
      </c>
      <c r="T57" s="20">
        <v>12864</v>
      </c>
      <c r="U57" s="10">
        <v>1588</v>
      </c>
      <c r="V57" s="20">
        <v>12704</v>
      </c>
      <c r="W57" s="10">
        <v>1017</v>
      </c>
      <c r="X57" s="20">
        <v>8136</v>
      </c>
      <c r="Y57" s="10">
        <v>1076</v>
      </c>
      <c r="Z57" s="20">
        <v>8608</v>
      </c>
    </row>
    <row r="58" spans="1:26">
      <c r="A58" s="104" t="s">
        <v>48</v>
      </c>
      <c r="B58" s="33"/>
      <c r="C58" s="105"/>
      <c r="D58" s="106"/>
      <c r="E58" s="107"/>
      <c r="F58" s="106"/>
      <c r="G58" s="107"/>
      <c r="H58" s="106"/>
      <c r="I58" s="107"/>
      <c r="J58" s="108"/>
      <c r="K58" s="109"/>
      <c r="L58" s="90"/>
      <c r="M58" s="81"/>
      <c r="N58" s="110"/>
      <c r="O58" s="109"/>
      <c r="P58" s="109"/>
      <c r="Q58" s="109"/>
      <c r="R58" s="109"/>
      <c r="S58" s="111"/>
      <c r="T58" s="111"/>
      <c r="U58" s="104"/>
      <c r="V58" s="111"/>
      <c r="W58" s="111"/>
      <c r="X58" s="112"/>
      <c r="Y58" s="112"/>
      <c r="Z58" s="111"/>
    </row>
    <row r="59" spans="1:26">
      <c r="A59" s="21">
        <v>47</v>
      </c>
      <c r="B59" s="19" t="s">
        <v>49</v>
      </c>
      <c r="C59" s="10">
        <v>319</v>
      </c>
      <c r="D59" s="20">
        <v>2552</v>
      </c>
      <c r="E59" s="10">
        <v>91</v>
      </c>
      <c r="F59" s="20">
        <v>728</v>
      </c>
      <c r="G59" s="10">
        <v>260</v>
      </c>
      <c r="H59" s="20">
        <v>2080</v>
      </c>
      <c r="I59" s="10">
        <v>317</v>
      </c>
      <c r="J59" s="60">
        <v>2536</v>
      </c>
      <c r="K59" s="69">
        <v>196</v>
      </c>
      <c r="L59" s="83">
        <v>1568</v>
      </c>
      <c r="M59" s="69">
        <v>142</v>
      </c>
      <c r="N59" s="62">
        <v>1136</v>
      </c>
      <c r="O59" s="10">
        <v>280</v>
      </c>
      <c r="P59" s="20">
        <v>2240</v>
      </c>
      <c r="Q59" s="10">
        <v>325</v>
      </c>
      <c r="R59" s="20">
        <v>2600</v>
      </c>
      <c r="S59" s="10">
        <v>205</v>
      </c>
      <c r="T59" s="20">
        <v>1640</v>
      </c>
      <c r="U59" s="10">
        <v>326</v>
      </c>
      <c r="V59" s="20">
        <v>2608</v>
      </c>
      <c r="W59" s="10">
        <v>326</v>
      </c>
      <c r="X59" s="20">
        <v>2608</v>
      </c>
      <c r="Y59" s="10">
        <v>160</v>
      </c>
      <c r="Z59" s="20">
        <v>1280</v>
      </c>
    </row>
    <row r="60" spans="1:26">
      <c r="A60" s="18">
        <v>48</v>
      </c>
      <c r="B60" s="19" t="s">
        <v>50</v>
      </c>
      <c r="C60" s="10">
        <v>1922</v>
      </c>
      <c r="D60" s="20">
        <v>15376</v>
      </c>
      <c r="E60" s="10">
        <v>2065</v>
      </c>
      <c r="F60" s="20">
        <v>16520</v>
      </c>
      <c r="G60" s="10">
        <v>1596</v>
      </c>
      <c r="H60" s="20">
        <v>12768</v>
      </c>
      <c r="I60" s="10">
        <v>445</v>
      </c>
      <c r="J60" s="60">
        <v>3560</v>
      </c>
      <c r="K60" s="70">
        <v>1334</v>
      </c>
      <c r="L60" s="83">
        <v>10672</v>
      </c>
      <c r="M60" s="69">
        <v>727</v>
      </c>
      <c r="N60" s="62">
        <v>5816</v>
      </c>
      <c r="O60" s="10">
        <v>3547</v>
      </c>
      <c r="P60" s="20">
        <v>28376</v>
      </c>
      <c r="Q60" s="10">
        <v>3377</v>
      </c>
      <c r="R60" s="20">
        <v>27016</v>
      </c>
      <c r="S60" s="10">
        <v>3366</v>
      </c>
      <c r="T60" s="20">
        <v>26928</v>
      </c>
      <c r="U60" s="10">
        <v>3072</v>
      </c>
      <c r="V60" s="20">
        <v>24576</v>
      </c>
      <c r="W60" s="10">
        <v>2003</v>
      </c>
      <c r="X60" s="20">
        <v>16024</v>
      </c>
      <c r="Y60" s="10">
        <v>1585</v>
      </c>
      <c r="Z60" s="20">
        <v>12680</v>
      </c>
    </row>
    <row r="61" spans="1:26">
      <c r="A61" s="18">
        <v>49</v>
      </c>
      <c r="B61" s="19" t="s">
        <v>51</v>
      </c>
      <c r="C61" s="10">
        <v>168</v>
      </c>
      <c r="D61" s="20">
        <v>1344</v>
      </c>
      <c r="E61" s="10">
        <v>136</v>
      </c>
      <c r="F61" s="20">
        <v>1088</v>
      </c>
      <c r="G61" s="10">
        <v>97</v>
      </c>
      <c r="H61" s="20">
        <v>776</v>
      </c>
      <c r="I61" s="10">
        <v>63</v>
      </c>
      <c r="J61" s="60">
        <v>504</v>
      </c>
      <c r="K61" s="69">
        <v>6</v>
      </c>
      <c r="L61" s="82">
        <v>48</v>
      </c>
      <c r="M61" s="69">
        <v>22</v>
      </c>
      <c r="N61" s="63">
        <v>176</v>
      </c>
      <c r="O61" s="10">
        <v>387</v>
      </c>
      <c r="P61" s="20">
        <v>3096</v>
      </c>
      <c r="Q61" s="10">
        <v>215</v>
      </c>
      <c r="R61" s="20">
        <v>1720</v>
      </c>
      <c r="S61" s="10">
        <v>189</v>
      </c>
      <c r="T61" s="20">
        <v>1512</v>
      </c>
      <c r="U61" s="10">
        <v>179</v>
      </c>
      <c r="V61" s="20">
        <v>1432</v>
      </c>
      <c r="W61" s="10">
        <v>141</v>
      </c>
      <c r="X61" s="20">
        <v>1128</v>
      </c>
      <c r="Y61" s="10">
        <v>120</v>
      </c>
      <c r="Z61" s="20">
        <v>960</v>
      </c>
    </row>
    <row r="62" spans="1:26">
      <c r="A62" s="18">
        <v>50</v>
      </c>
      <c r="B62" s="19" t="s">
        <v>52</v>
      </c>
      <c r="C62" s="10">
        <v>739</v>
      </c>
      <c r="D62" s="20">
        <v>5912</v>
      </c>
      <c r="E62" s="10">
        <v>710</v>
      </c>
      <c r="F62" s="20">
        <v>5680</v>
      </c>
      <c r="G62" s="10">
        <v>593</v>
      </c>
      <c r="H62" s="20">
        <v>4744</v>
      </c>
      <c r="I62" s="10">
        <v>206</v>
      </c>
      <c r="J62" s="60">
        <v>1648</v>
      </c>
      <c r="K62" s="69">
        <v>150</v>
      </c>
      <c r="L62" s="83">
        <v>1200</v>
      </c>
      <c r="M62" s="69">
        <v>131</v>
      </c>
      <c r="N62" s="62">
        <v>1048</v>
      </c>
      <c r="O62" s="10">
        <v>1240</v>
      </c>
      <c r="P62" s="20">
        <v>9920</v>
      </c>
      <c r="Q62" s="10">
        <v>1237</v>
      </c>
      <c r="R62" s="20">
        <v>9896</v>
      </c>
      <c r="S62" s="10">
        <v>1119</v>
      </c>
      <c r="T62" s="20">
        <v>8952</v>
      </c>
      <c r="U62" s="10">
        <v>1185</v>
      </c>
      <c r="V62" s="20">
        <v>9480</v>
      </c>
      <c r="W62" s="10">
        <v>718</v>
      </c>
      <c r="X62" s="20">
        <v>5744</v>
      </c>
      <c r="Y62" s="10">
        <v>633</v>
      </c>
      <c r="Z62" s="20">
        <v>5064</v>
      </c>
    </row>
    <row r="63" spans="1:26">
      <c r="A63" s="18">
        <v>51</v>
      </c>
      <c r="B63" s="19" t="s">
        <v>53</v>
      </c>
      <c r="C63" s="10">
        <v>306</v>
      </c>
      <c r="D63" s="20">
        <v>2448</v>
      </c>
      <c r="E63" s="10">
        <v>263</v>
      </c>
      <c r="F63" s="20">
        <v>2104</v>
      </c>
      <c r="G63" s="10">
        <v>205</v>
      </c>
      <c r="H63" s="20">
        <v>1640</v>
      </c>
      <c r="I63" s="10">
        <v>116</v>
      </c>
      <c r="J63" s="60">
        <v>928</v>
      </c>
      <c r="K63" s="69">
        <v>79</v>
      </c>
      <c r="L63" s="82">
        <v>632</v>
      </c>
      <c r="M63" s="69">
        <v>482</v>
      </c>
      <c r="N63" s="62">
        <v>3856</v>
      </c>
      <c r="O63" s="10">
        <v>189</v>
      </c>
      <c r="P63" s="20">
        <v>1512</v>
      </c>
      <c r="Q63" s="10">
        <v>156</v>
      </c>
      <c r="R63" s="20">
        <v>1248</v>
      </c>
      <c r="S63" s="10">
        <v>359</v>
      </c>
      <c r="T63" s="20">
        <v>2872</v>
      </c>
      <c r="U63" s="10">
        <v>329</v>
      </c>
      <c r="V63" s="20">
        <v>2632</v>
      </c>
      <c r="W63" s="10">
        <v>247</v>
      </c>
      <c r="X63" s="20">
        <v>1976</v>
      </c>
      <c r="Y63" s="10">
        <v>193</v>
      </c>
      <c r="Z63" s="20">
        <v>1544</v>
      </c>
    </row>
    <row r="64" spans="1:26" s="23" customFormat="1">
      <c r="A64" s="21">
        <v>52</v>
      </c>
      <c r="B64" s="22" t="s">
        <v>54</v>
      </c>
      <c r="C64" s="10">
        <v>846</v>
      </c>
      <c r="D64" s="20">
        <v>6768</v>
      </c>
      <c r="E64" s="10">
        <v>886</v>
      </c>
      <c r="F64" s="20">
        <v>7088</v>
      </c>
      <c r="G64" s="10">
        <v>630</v>
      </c>
      <c r="H64" s="20">
        <v>5040</v>
      </c>
      <c r="I64" s="10">
        <v>326</v>
      </c>
      <c r="J64" s="60">
        <v>2608</v>
      </c>
      <c r="K64" s="69">
        <v>130</v>
      </c>
      <c r="L64" s="83">
        <v>1040</v>
      </c>
      <c r="M64" s="69">
        <v>130</v>
      </c>
      <c r="N64" s="62">
        <v>1040</v>
      </c>
      <c r="O64" s="10">
        <v>1451</v>
      </c>
      <c r="P64" s="20">
        <v>11608</v>
      </c>
      <c r="Q64" s="10">
        <v>1337</v>
      </c>
      <c r="R64" s="20">
        <v>10696</v>
      </c>
      <c r="S64" s="10">
        <v>995</v>
      </c>
      <c r="T64" s="20">
        <v>7960</v>
      </c>
      <c r="U64" s="10">
        <v>1464</v>
      </c>
      <c r="V64" s="20">
        <v>11712</v>
      </c>
      <c r="W64" s="10">
        <v>859</v>
      </c>
      <c r="X64" s="20">
        <v>6872</v>
      </c>
      <c r="Y64" s="10">
        <v>673</v>
      </c>
      <c r="Z64" s="20">
        <v>5384</v>
      </c>
    </row>
    <row r="65" spans="1:26">
      <c r="A65" s="18">
        <v>53</v>
      </c>
      <c r="B65" s="19" t="s">
        <v>55</v>
      </c>
      <c r="C65" s="10">
        <v>726</v>
      </c>
      <c r="D65" s="20">
        <v>5808</v>
      </c>
      <c r="E65" s="10">
        <v>770</v>
      </c>
      <c r="F65" s="20">
        <v>6160</v>
      </c>
      <c r="G65" s="10">
        <v>679</v>
      </c>
      <c r="H65" s="20">
        <v>5432</v>
      </c>
      <c r="I65" s="10">
        <v>191</v>
      </c>
      <c r="J65" s="60">
        <v>1528</v>
      </c>
      <c r="K65" s="69">
        <v>127</v>
      </c>
      <c r="L65" s="83">
        <v>1016</v>
      </c>
      <c r="M65" s="69">
        <v>151</v>
      </c>
      <c r="N65" s="62">
        <v>1208</v>
      </c>
      <c r="O65" s="10">
        <v>1289</v>
      </c>
      <c r="P65" s="20">
        <v>10312</v>
      </c>
      <c r="Q65" s="10">
        <v>1434</v>
      </c>
      <c r="R65" s="20">
        <v>11472</v>
      </c>
      <c r="S65" s="10">
        <v>1225</v>
      </c>
      <c r="T65" s="20">
        <v>9800</v>
      </c>
      <c r="U65" s="10">
        <v>1151</v>
      </c>
      <c r="V65" s="20">
        <v>9208</v>
      </c>
      <c r="W65" s="10">
        <v>793</v>
      </c>
      <c r="X65" s="20">
        <v>6344</v>
      </c>
      <c r="Y65" s="10">
        <v>762</v>
      </c>
      <c r="Z65" s="20">
        <v>6096</v>
      </c>
    </row>
    <row r="66" spans="1:26">
      <c r="A66" s="18">
        <v>54</v>
      </c>
      <c r="B66" s="19" t="s">
        <v>56</v>
      </c>
      <c r="C66" s="10">
        <v>3806</v>
      </c>
      <c r="D66" s="20">
        <v>30448</v>
      </c>
      <c r="E66" s="10">
        <v>4860</v>
      </c>
      <c r="F66" s="20">
        <v>38880</v>
      </c>
      <c r="G66" s="10">
        <v>3294</v>
      </c>
      <c r="H66" s="20">
        <v>26352</v>
      </c>
      <c r="I66" s="10">
        <v>1484</v>
      </c>
      <c r="J66" s="60">
        <v>11872</v>
      </c>
      <c r="K66" s="70">
        <v>1054</v>
      </c>
      <c r="L66" s="83">
        <v>8432</v>
      </c>
      <c r="M66" s="70">
        <v>1098</v>
      </c>
      <c r="N66" s="62">
        <v>8784</v>
      </c>
      <c r="O66" s="10">
        <v>7117</v>
      </c>
      <c r="P66" s="20">
        <v>56936</v>
      </c>
      <c r="Q66" s="10">
        <v>5898</v>
      </c>
      <c r="R66" s="20">
        <v>47184</v>
      </c>
      <c r="S66" s="10">
        <v>5934</v>
      </c>
      <c r="T66" s="20">
        <v>47472</v>
      </c>
      <c r="U66" s="10">
        <v>5610</v>
      </c>
      <c r="V66" s="20">
        <v>44880</v>
      </c>
      <c r="W66" s="10">
        <v>5633</v>
      </c>
      <c r="X66" s="20">
        <v>45064</v>
      </c>
      <c r="Y66" s="10">
        <v>837</v>
      </c>
      <c r="Z66" s="20">
        <v>6696</v>
      </c>
    </row>
    <row r="67" spans="1:26">
      <c r="A67" s="18">
        <v>55</v>
      </c>
      <c r="B67" s="19" t="s">
        <v>57</v>
      </c>
      <c r="C67" s="10">
        <v>2280</v>
      </c>
      <c r="D67" s="20">
        <v>18240</v>
      </c>
      <c r="E67" s="10">
        <v>2094</v>
      </c>
      <c r="F67" s="20">
        <v>16752</v>
      </c>
      <c r="G67" s="10">
        <v>1570</v>
      </c>
      <c r="H67" s="20">
        <v>12560</v>
      </c>
      <c r="I67" s="10">
        <v>747</v>
      </c>
      <c r="J67" s="60">
        <v>5976</v>
      </c>
      <c r="K67" s="69">
        <v>477</v>
      </c>
      <c r="L67" s="83">
        <v>3816</v>
      </c>
      <c r="M67" s="69">
        <v>523</v>
      </c>
      <c r="N67" s="62">
        <v>4184</v>
      </c>
      <c r="O67" s="10">
        <v>3810</v>
      </c>
      <c r="P67" s="20">
        <v>30480</v>
      </c>
      <c r="Q67" s="10">
        <v>3541</v>
      </c>
      <c r="R67" s="20">
        <v>28328</v>
      </c>
      <c r="S67" s="10">
        <v>3273</v>
      </c>
      <c r="T67" s="20">
        <v>26184</v>
      </c>
      <c r="U67" s="10">
        <v>4041</v>
      </c>
      <c r="V67" s="20">
        <v>32328</v>
      </c>
      <c r="W67" s="10">
        <v>117</v>
      </c>
      <c r="X67" s="20">
        <v>936</v>
      </c>
      <c r="Y67" s="10">
        <v>0</v>
      </c>
      <c r="Z67" s="20">
        <v>0</v>
      </c>
    </row>
    <row r="68" spans="1:26" s="23" customFormat="1">
      <c r="A68" s="114">
        <v>56</v>
      </c>
      <c r="B68" s="44" t="s">
        <v>58</v>
      </c>
      <c r="C68" s="97">
        <v>3639</v>
      </c>
      <c r="D68" s="98">
        <v>29112</v>
      </c>
      <c r="E68" s="97">
        <v>4303</v>
      </c>
      <c r="F68" s="98">
        <v>34424</v>
      </c>
      <c r="G68" s="97">
        <v>2623</v>
      </c>
      <c r="H68" s="98">
        <v>20984</v>
      </c>
      <c r="I68" s="97">
        <v>1618</v>
      </c>
      <c r="J68" s="100">
        <v>12944</v>
      </c>
      <c r="K68" s="101">
        <v>598</v>
      </c>
      <c r="L68" s="102">
        <v>4784</v>
      </c>
      <c r="M68" s="101">
        <v>750</v>
      </c>
      <c r="N68" s="103">
        <v>6000</v>
      </c>
      <c r="O68" s="97">
        <v>5223</v>
      </c>
      <c r="P68" s="98">
        <v>41784</v>
      </c>
      <c r="Q68" s="97">
        <v>4895</v>
      </c>
      <c r="R68" s="98">
        <v>39160</v>
      </c>
      <c r="S68" s="97">
        <v>4681</v>
      </c>
      <c r="T68" s="98">
        <v>37448</v>
      </c>
      <c r="U68" s="97">
        <v>4344</v>
      </c>
      <c r="V68" s="98">
        <v>34752</v>
      </c>
      <c r="W68" s="97">
        <v>2457</v>
      </c>
      <c r="X68" s="98">
        <v>19656</v>
      </c>
      <c r="Y68" s="10">
        <v>2254</v>
      </c>
      <c r="Z68" s="20">
        <v>18032</v>
      </c>
    </row>
    <row r="69" spans="1:26" s="113" customFormat="1">
      <c r="A69" s="18"/>
      <c r="B69" s="51" t="s">
        <v>125</v>
      </c>
      <c r="C69" s="10">
        <v>14751</v>
      </c>
      <c r="D69" s="20">
        <v>118008</v>
      </c>
      <c r="E69" s="10">
        <v>16178</v>
      </c>
      <c r="F69" s="20">
        <v>129424</v>
      </c>
      <c r="G69" s="10">
        <v>11547</v>
      </c>
      <c r="H69" s="20">
        <v>92376</v>
      </c>
      <c r="I69" s="10">
        <v>5513</v>
      </c>
      <c r="J69" s="20">
        <v>44104</v>
      </c>
      <c r="K69" s="64">
        <v>4151</v>
      </c>
      <c r="L69" s="62">
        <v>33208</v>
      </c>
      <c r="M69" s="64">
        <v>4156</v>
      </c>
      <c r="N69" s="62">
        <v>33248</v>
      </c>
      <c r="O69" s="10">
        <v>24253</v>
      </c>
      <c r="P69" s="20">
        <v>194024</v>
      </c>
      <c r="Q69" s="10">
        <v>22090</v>
      </c>
      <c r="R69" s="20">
        <v>176720</v>
      </c>
      <c r="S69" s="10">
        <v>21346</v>
      </c>
      <c r="T69" s="20">
        <v>170768</v>
      </c>
      <c r="U69" s="10">
        <v>21701</v>
      </c>
      <c r="V69" s="20">
        <v>173608</v>
      </c>
      <c r="W69" s="10">
        <v>13294</v>
      </c>
      <c r="X69" s="20">
        <v>106352</v>
      </c>
      <c r="Y69" s="10">
        <v>7217</v>
      </c>
      <c r="Z69" s="20">
        <v>57736</v>
      </c>
    </row>
    <row r="70" spans="1:26">
      <c r="A70" s="104" t="s">
        <v>59</v>
      </c>
      <c r="B70" s="33"/>
      <c r="C70" s="105"/>
      <c r="D70" s="106"/>
      <c r="E70" s="107"/>
      <c r="F70" s="106"/>
      <c r="G70" s="107"/>
      <c r="H70" s="106"/>
      <c r="I70" s="107"/>
      <c r="J70" s="108"/>
      <c r="K70" s="109"/>
      <c r="L70" s="90"/>
      <c r="M70" s="81"/>
      <c r="N70" s="110"/>
      <c r="O70" s="109"/>
      <c r="P70" s="109"/>
      <c r="Q70" s="109"/>
      <c r="R70" s="109"/>
      <c r="S70" s="109"/>
      <c r="T70" s="111"/>
      <c r="U70" s="104"/>
      <c r="V70" s="111"/>
      <c r="W70" s="111"/>
      <c r="X70" s="112"/>
      <c r="Y70" s="112"/>
      <c r="Z70" s="111"/>
    </row>
    <row r="71" spans="1:26">
      <c r="A71" s="21">
        <v>57</v>
      </c>
      <c r="B71" s="22" t="s">
        <v>60</v>
      </c>
      <c r="C71" s="10">
        <v>557</v>
      </c>
      <c r="D71" s="20">
        <v>4456</v>
      </c>
      <c r="E71" s="10">
        <v>427</v>
      </c>
      <c r="F71" s="20">
        <v>3416</v>
      </c>
      <c r="G71" s="10">
        <v>1245</v>
      </c>
      <c r="H71" s="20">
        <v>9960</v>
      </c>
      <c r="I71" s="10">
        <v>1071</v>
      </c>
      <c r="J71" s="60">
        <v>8568</v>
      </c>
      <c r="K71" s="69">
        <v>847</v>
      </c>
      <c r="L71" s="83">
        <v>6776</v>
      </c>
      <c r="M71" s="69">
        <v>682</v>
      </c>
      <c r="N71" s="62">
        <v>5456</v>
      </c>
      <c r="O71" s="10">
        <v>971</v>
      </c>
      <c r="P71" s="20">
        <v>7768</v>
      </c>
      <c r="Q71" s="10">
        <v>685</v>
      </c>
      <c r="R71" s="20">
        <v>5480</v>
      </c>
      <c r="S71" s="10">
        <v>754</v>
      </c>
      <c r="T71" s="20">
        <v>6032</v>
      </c>
      <c r="U71" s="10">
        <v>768</v>
      </c>
      <c r="V71" s="20">
        <v>6144</v>
      </c>
      <c r="W71" s="10">
        <v>539</v>
      </c>
      <c r="X71" s="20">
        <v>4312</v>
      </c>
      <c r="Y71" s="10">
        <v>1094</v>
      </c>
      <c r="Z71" s="20">
        <v>8752</v>
      </c>
    </row>
    <row r="72" spans="1:26">
      <c r="A72" s="32" t="s">
        <v>61</v>
      </c>
      <c r="B72" s="43"/>
      <c r="C72" s="37"/>
      <c r="D72" s="36"/>
      <c r="E72" s="37"/>
      <c r="F72" s="36"/>
      <c r="G72" s="37"/>
      <c r="H72" s="36"/>
      <c r="I72" s="37"/>
      <c r="J72" s="67"/>
      <c r="K72" s="71"/>
      <c r="L72" s="85"/>
      <c r="M72" s="71"/>
      <c r="N72" s="72"/>
      <c r="O72" s="68"/>
      <c r="P72" s="68"/>
      <c r="Q72" s="68"/>
      <c r="R72" s="68"/>
      <c r="S72" s="34"/>
      <c r="T72" s="68"/>
      <c r="U72" s="32"/>
      <c r="V72" s="34"/>
      <c r="W72" s="34"/>
      <c r="X72" s="16"/>
      <c r="Y72" s="112"/>
      <c r="Z72" s="111"/>
    </row>
    <row r="73" spans="1:26">
      <c r="A73" s="21">
        <v>58</v>
      </c>
      <c r="B73" s="22" t="s">
        <v>62</v>
      </c>
      <c r="C73" s="10">
        <v>272</v>
      </c>
      <c r="D73" s="20">
        <v>2176</v>
      </c>
      <c r="E73" s="10">
        <v>299</v>
      </c>
      <c r="F73" s="20">
        <v>2392</v>
      </c>
      <c r="G73" s="10">
        <v>209</v>
      </c>
      <c r="H73" s="20">
        <v>1672</v>
      </c>
      <c r="I73" s="10">
        <v>202</v>
      </c>
      <c r="J73" s="60">
        <v>1616</v>
      </c>
      <c r="K73" s="69">
        <v>102</v>
      </c>
      <c r="L73" s="82">
        <v>816</v>
      </c>
      <c r="M73" s="69">
        <v>85</v>
      </c>
      <c r="N73" s="63">
        <v>680</v>
      </c>
      <c r="O73" s="10">
        <v>350</v>
      </c>
      <c r="P73" s="20">
        <v>2800</v>
      </c>
      <c r="Q73" s="10">
        <v>320</v>
      </c>
      <c r="R73" s="20">
        <v>2560</v>
      </c>
      <c r="S73" s="10">
        <v>346</v>
      </c>
      <c r="T73" s="20">
        <v>2768</v>
      </c>
      <c r="U73" s="10">
        <v>248</v>
      </c>
      <c r="V73" s="20">
        <v>1984</v>
      </c>
      <c r="W73" s="10">
        <v>177</v>
      </c>
      <c r="X73" s="20">
        <v>1416</v>
      </c>
      <c r="Y73" s="10">
        <v>194</v>
      </c>
      <c r="Z73" s="20">
        <v>1552</v>
      </c>
    </row>
    <row r="74" spans="1:26">
      <c r="A74" s="32" t="s">
        <v>63</v>
      </c>
      <c r="B74" s="43"/>
      <c r="C74" s="37"/>
      <c r="D74" s="36"/>
      <c r="E74" s="37"/>
      <c r="F74" s="36"/>
      <c r="G74" s="37"/>
      <c r="H74" s="36"/>
      <c r="I74" s="37"/>
      <c r="J74" s="67"/>
      <c r="K74" s="71"/>
      <c r="L74" s="85"/>
      <c r="M74" s="71"/>
      <c r="N74" s="72"/>
      <c r="O74" s="68"/>
      <c r="P74" s="68"/>
      <c r="Q74" s="68"/>
      <c r="R74" s="68"/>
      <c r="S74" s="34"/>
      <c r="T74" s="68"/>
      <c r="U74" s="32"/>
      <c r="V74" s="34"/>
      <c r="W74" s="34"/>
      <c r="X74" s="16"/>
      <c r="Y74" s="112"/>
      <c r="Z74" s="111"/>
    </row>
    <row r="75" spans="1:26">
      <c r="A75" s="21">
        <v>59</v>
      </c>
      <c r="B75" s="22" t="s">
        <v>64</v>
      </c>
      <c r="C75" s="10">
        <v>399</v>
      </c>
      <c r="D75" s="20">
        <v>3192</v>
      </c>
      <c r="E75" s="10">
        <v>273</v>
      </c>
      <c r="F75" s="20">
        <v>2184</v>
      </c>
      <c r="G75" s="10">
        <v>295</v>
      </c>
      <c r="H75" s="20">
        <v>2360</v>
      </c>
      <c r="I75" s="10">
        <v>164</v>
      </c>
      <c r="J75" s="60">
        <v>1312</v>
      </c>
      <c r="K75" s="69">
        <v>122</v>
      </c>
      <c r="L75" s="82">
        <v>976</v>
      </c>
      <c r="M75" s="69">
        <v>180</v>
      </c>
      <c r="N75" s="62">
        <v>1440</v>
      </c>
      <c r="O75" s="10">
        <v>414</v>
      </c>
      <c r="P75" s="20">
        <v>3312</v>
      </c>
      <c r="Q75" s="10">
        <v>363</v>
      </c>
      <c r="R75" s="20">
        <v>2904</v>
      </c>
      <c r="S75" s="10">
        <v>526</v>
      </c>
      <c r="T75" s="20">
        <v>4208</v>
      </c>
      <c r="U75" s="10">
        <v>526</v>
      </c>
      <c r="V75" s="20">
        <v>4208</v>
      </c>
      <c r="W75" s="10">
        <v>344</v>
      </c>
      <c r="X75" s="20">
        <v>2752</v>
      </c>
      <c r="Y75" s="10">
        <v>175</v>
      </c>
      <c r="Z75" s="20">
        <v>1400</v>
      </c>
    </row>
    <row r="76" spans="1:26">
      <c r="A76" s="32" t="s">
        <v>65</v>
      </c>
      <c r="B76" s="43"/>
      <c r="C76" s="37"/>
      <c r="D76" s="36"/>
      <c r="E76" s="37"/>
      <c r="F76" s="36"/>
      <c r="G76" s="37"/>
      <c r="H76" s="36"/>
      <c r="I76" s="37"/>
      <c r="J76" s="67"/>
      <c r="K76" s="71"/>
      <c r="L76" s="85"/>
      <c r="M76" s="71"/>
      <c r="N76" s="72"/>
      <c r="O76" s="68"/>
      <c r="P76" s="68"/>
      <c r="Q76" s="68"/>
      <c r="R76" s="68"/>
      <c r="S76" s="34"/>
      <c r="T76" s="68"/>
      <c r="U76" s="32"/>
      <c r="V76" s="34"/>
      <c r="W76" s="34"/>
      <c r="X76" s="16"/>
      <c r="Y76" s="112"/>
      <c r="Z76" s="111"/>
    </row>
    <row r="77" spans="1:26">
      <c r="A77" s="21">
        <v>60</v>
      </c>
      <c r="B77" s="45" t="s">
        <v>66</v>
      </c>
      <c r="C77" s="10">
        <v>358</v>
      </c>
      <c r="D77" s="20">
        <v>2864</v>
      </c>
      <c r="E77" s="10">
        <v>294</v>
      </c>
      <c r="F77" s="20">
        <v>2352</v>
      </c>
      <c r="G77" s="10">
        <v>834</v>
      </c>
      <c r="H77" s="20">
        <v>6672</v>
      </c>
      <c r="I77" s="10">
        <v>316</v>
      </c>
      <c r="J77" s="60">
        <v>2528</v>
      </c>
      <c r="K77" s="69">
        <v>425</v>
      </c>
      <c r="L77" s="83">
        <v>3400</v>
      </c>
      <c r="M77" s="69">
        <v>871</v>
      </c>
      <c r="N77" s="62">
        <v>6968</v>
      </c>
      <c r="O77" s="10">
        <v>1721</v>
      </c>
      <c r="P77" s="20">
        <v>13768</v>
      </c>
      <c r="Q77" s="10">
        <v>1954</v>
      </c>
      <c r="R77" s="20">
        <v>15632</v>
      </c>
      <c r="S77" s="10">
        <v>2179</v>
      </c>
      <c r="T77" s="20">
        <v>17432</v>
      </c>
      <c r="U77" s="10">
        <v>2194</v>
      </c>
      <c r="V77" s="20">
        <v>17552</v>
      </c>
      <c r="W77" s="10">
        <v>2186</v>
      </c>
      <c r="X77" s="20">
        <v>17488</v>
      </c>
      <c r="Y77" s="10">
        <v>1476</v>
      </c>
      <c r="Z77" s="20">
        <v>11808</v>
      </c>
    </row>
    <row r="78" spans="1:26">
      <c r="A78" s="17" t="s">
        <v>67</v>
      </c>
      <c r="B78" s="46"/>
      <c r="C78" s="37"/>
      <c r="D78" s="36"/>
      <c r="E78" s="37"/>
      <c r="F78" s="36"/>
      <c r="G78" s="37"/>
      <c r="H78" s="36"/>
      <c r="I78" s="37"/>
      <c r="J78" s="67"/>
      <c r="K78" s="71"/>
      <c r="L78" s="85"/>
      <c r="M78" s="71"/>
      <c r="N78" s="72"/>
      <c r="O78" s="68"/>
      <c r="P78" s="68"/>
      <c r="Q78" s="68"/>
      <c r="R78" s="68"/>
      <c r="S78" s="34"/>
      <c r="T78" s="68"/>
      <c r="U78" s="32"/>
      <c r="V78" s="34"/>
      <c r="W78" s="34"/>
      <c r="X78" s="16"/>
      <c r="Y78" s="112"/>
      <c r="Z78" s="111"/>
    </row>
    <row r="79" spans="1:26">
      <c r="A79" s="47">
        <v>62</v>
      </c>
      <c r="B79" s="22" t="s">
        <v>68</v>
      </c>
      <c r="C79" s="10">
        <v>150</v>
      </c>
      <c r="D79" s="20">
        <v>1200</v>
      </c>
      <c r="E79" s="10">
        <v>138</v>
      </c>
      <c r="F79" s="20">
        <v>1104</v>
      </c>
      <c r="G79" s="10">
        <v>296</v>
      </c>
      <c r="H79" s="20">
        <v>2368</v>
      </c>
      <c r="I79" s="10">
        <v>211</v>
      </c>
      <c r="J79" s="60">
        <v>1688</v>
      </c>
      <c r="K79" s="69">
        <v>157</v>
      </c>
      <c r="L79" s="83">
        <v>1256</v>
      </c>
      <c r="M79" s="69">
        <v>169</v>
      </c>
      <c r="N79" s="62">
        <v>1352</v>
      </c>
      <c r="O79" s="10">
        <v>233</v>
      </c>
      <c r="P79" s="20">
        <v>1864</v>
      </c>
      <c r="Q79" s="10">
        <v>175</v>
      </c>
      <c r="R79" s="20">
        <v>1400</v>
      </c>
      <c r="S79" s="10">
        <v>193</v>
      </c>
      <c r="T79" s="20">
        <v>1544</v>
      </c>
      <c r="U79" s="10">
        <v>139</v>
      </c>
      <c r="V79" s="20">
        <v>1112</v>
      </c>
      <c r="W79" s="10">
        <v>145</v>
      </c>
      <c r="X79" s="20">
        <v>1160</v>
      </c>
      <c r="Y79" s="10">
        <v>125</v>
      </c>
      <c r="Z79" s="20">
        <v>1000</v>
      </c>
    </row>
    <row r="80" spans="1:26">
      <c r="A80" s="17" t="s">
        <v>69</v>
      </c>
      <c r="B80" s="46"/>
      <c r="C80" s="37"/>
      <c r="D80" s="36"/>
      <c r="E80" s="37"/>
      <c r="F80" s="36"/>
      <c r="G80" s="37"/>
      <c r="H80" s="36"/>
      <c r="I80" s="37"/>
      <c r="J80" s="67"/>
      <c r="K80" s="71"/>
      <c r="L80" s="85"/>
      <c r="M80" s="71"/>
      <c r="N80" s="72"/>
      <c r="O80" s="68"/>
      <c r="P80" s="68"/>
      <c r="Q80" s="68"/>
      <c r="R80" s="68"/>
      <c r="S80" s="34"/>
      <c r="T80" s="68"/>
      <c r="U80" s="32"/>
      <c r="V80" s="34"/>
      <c r="W80" s="34"/>
      <c r="X80" s="16"/>
      <c r="Y80" s="112"/>
      <c r="Z80" s="111"/>
    </row>
    <row r="81" spans="1:26">
      <c r="A81" s="47">
        <v>63</v>
      </c>
      <c r="B81" s="42" t="s">
        <v>70</v>
      </c>
      <c r="C81" s="10">
        <v>555</v>
      </c>
      <c r="D81" s="20">
        <v>4440</v>
      </c>
      <c r="E81" s="10">
        <v>385</v>
      </c>
      <c r="F81" s="20">
        <v>3080</v>
      </c>
      <c r="G81" s="10">
        <v>813</v>
      </c>
      <c r="H81" s="20">
        <v>6504</v>
      </c>
      <c r="I81" s="10">
        <v>433</v>
      </c>
      <c r="J81" s="60">
        <v>3464</v>
      </c>
      <c r="K81" s="69">
        <v>628</v>
      </c>
      <c r="L81" s="83">
        <v>5024</v>
      </c>
      <c r="M81" s="69">
        <v>356</v>
      </c>
      <c r="N81" s="62">
        <v>2848</v>
      </c>
      <c r="O81" s="10">
        <v>514</v>
      </c>
      <c r="P81" s="20">
        <v>4112</v>
      </c>
      <c r="Q81" s="10">
        <v>413</v>
      </c>
      <c r="R81" s="20">
        <v>3304</v>
      </c>
      <c r="S81" s="10">
        <v>545</v>
      </c>
      <c r="T81" s="20">
        <v>4360</v>
      </c>
      <c r="U81" s="10">
        <v>245</v>
      </c>
      <c r="V81" s="20">
        <v>1960</v>
      </c>
      <c r="W81" s="10">
        <v>443</v>
      </c>
      <c r="X81" s="20">
        <v>3544</v>
      </c>
      <c r="Y81" s="10">
        <v>222</v>
      </c>
      <c r="Z81" s="20">
        <v>1776</v>
      </c>
    </row>
    <row r="82" spans="1:26">
      <c r="A82" s="32" t="s">
        <v>71</v>
      </c>
      <c r="B82" s="43"/>
      <c r="C82" s="37"/>
      <c r="D82" s="36"/>
      <c r="E82" s="37"/>
      <c r="F82" s="36"/>
      <c r="G82" s="37"/>
      <c r="H82" s="36"/>
      <c r="I82" s="37"/>
      <c r="J82" s="36"/>
      <c r="K82" s="73"/>
      <c r="L82" s="86"/>
      <c r="M82" s="71"/>
      <c r="N82" s="72"/>
      <c r="O82" s="68"/>
      <c r="P82" s="68"/>
      <c r="Q82" s="68"/>
      <c r="R82" s="68"/>
      <c r="S82" s="34"/>
      <c r="T82" s="68"/>
      <c r="U82" s="32"/>
      <c r="V82" s="34"/>
      <c r="W82" s="34"/>
      <c r="X82" s="16"/>
      <c r="Y82" s="112"/>
      <c r="Z82" s="111"/>
    </row>
    <row r="83" spans="1:26">
      <c r="A83" s="18">
        <v>64</v>
      </c>
      <c r="B83" s="19" t="s">
        <v>72</v>
      </c>
      <c r="C83" s="10">
        <v>562</v>
      </c>
      <c r="D83" s="20">
        <v>4496</v>
      </c>
      <c r="E83" s="10">
        <v>488</v>
      </c>
      <c r="F83" s="20">
        <v>3904</v>
      </c>
      <c r="G83" s="10">
        <v>1031</v>
      </c>
      <c r="H83" s="20">
        <v>8248</v>
      </c>
      <c r="I83" s="10">
        <v>680</v>
      </c>
      <c r="J83" s="60">
        <v>5440</v>
      </c>
      <c r="K83" s="69">
        <v>640</v>
      </c>
      <c r="L83" s="83">
        <v>5120</v>
      </c>
      <c r="M83" s="69">
        <v>521</v>
      </c>
      <c r="N83" s="62">
        <v>4168</v>
      </c>
      <c r="O83" s="10">
        <v>1061</v>
      </c>
      <c r="P83" s="20">
        <v>8488</v>
      </c>
      <c r="Q83" s="10">
        <v>696</v>
      </c>
      <c r="R83" s="20">
        <v>5568</v>
      </c>
      <c r="S83" s="10">
        <v>790</v>
      </c>
      <c r="T83" s="20">
        <v>6320</v>
      </c>
      <c r="U83" s="10">
        <v>844</v>
      </c>
      <c r="V83" s="20">
        <v>6752</v>
      </c>
      <c r="W83" s="10">
        <v>179</v>
      </c>
      <c r="X83" s="20">
        <v>1432</v>
      </c>
      <c r="Y83" s="10">
        <v>402</v>
      </c>
      <c r="Z83" s="20">
        <v>3216</v>
      </c>
    </row>
    <row r="84" spans="1:26" s="23" customFormat="1">
      <c r="A84" s="21">
        <v>65</v>
      </c>
      <c r="B84" s="45" t="s">
        <v>73</v>
      </c>
      <c r="C84" s="10">
        <v>54</v>
      </c>
      <c r="D84" s="20">
        <v>432</v>
      </c>
      <c r="E84" s="10">
        <v>15</v>
      </c>
      <c r="F84" s="20">
        <v>120</v>
      </c>
      <c r="G84" s="10">
        <v>34</v>
      </c>
      <c r="H84" s="20">
        <v>272</v>
      </c>
      <c r="I84" s="10">
        <v>0</v>
      </c>
      <c r="J84" s="60">
        <v>0</v>
      </c>
      <c r="K84" s="74">
        <v>0</v>
      </c>
      <c r="L84" s="87">
        <v>0</v>
      </c>
      <c r="M84" s="69">
        <v>0</v>
      </c>
      <c r="N84" s="63">
        <v>0</v>
      </c>
      <c r="O84" s="10">
        <v>1142</v>
      </c>
      <c r="P84" s="20">
        <v>9136</v>
      </c>
      <c r="Q84" s="10">
        <v>1302</v>
      </c>
      <c r="R84" s="20">
        <v>10416</v>
      </c>
      <c r="S84" s="10">
        <v>1058</v>
      </c>
      <c r="T84" s="20">
        <v>8464</v>
      </c>
      <c r="U84" s="10">
        <v>0</v>
      </c>
      <c r="V84" s="20">
        <v>0</v>
      </c>
      <c r="W84" s="10">
        <v>0</v>
      </c>
      <c r="X84" s="20">
        <v>0</v>
      </c>
      <c r="Y84" s="10">
        <v>0</v>
      </c>
      <c r="Z84" s="20">
        <v>0</v>
      </c>
    </row>
    <row r="85" spans="1:26">
      <c r="A85" s="8">
        <v>68</v>
      </c>
      <c r="B85" s="48" t="s">
        <v>74</v>
      </c>
      <c r="C85" s="97">
        <v>1011</v>
      </c>
      <c r="D85" s="98">
        <v>8088</v>
      </c>
      <c r="E85" s="97">
        <v>996</v>
      </c>
      <c r="F85" s="98">
        <v>7968</v>
      </c>
      <c r="G85" s="97">
        <v>2159</v>
      </c>
      <c r="H85" s="98">
        <v>17272</v>
      </c>
      <c r="I85" s="97">
        <v>1558</v>
      </c>
      <c r="J85" s="100">
        <v>12464</v>
      </c>
      <c r="K85" s="101">
        <v>964</v>
      </c>
      <c r="L85" s="102">
        <v>7712</v>
      </c>
      <c r="M85" s="101">
        <v>812</v>
      </c>
      <c r="N85" s="103">
        <v>6496</v>
      </c>
      <c r="O85" s="97">
        <v>2227</v>
      </c>
      <c r="P85" s="98">
        <v>17816</v>
      </c>
      <c r="Q85" s="97">
        <v>1510</v>
      </c>
      <c r="R85" s="98">
        <v>12080</v>
      </c>
      <c r="S85" s="97">
        <v>1041</v>
      </c>
      <c r="T85" s="98">
        <v>8328</v>
      </c>
      <c r="U85" s="97">
        <v>1132</v>
      </c>
      <c r="V85" s="98">
        <v>9056</v>
      </c>
      <c r="W85" s="97">
        <v>931</v>
      </c>
      <c r="X85" s="98">
        <v>7448</v>
      </c>
      <c r="Y85" s="10">
        <v>671</v>
      </c>
      <c r="Z85" s="20">
        <v>5368</v>
      </c>
    </row>
    <row r="86" spans="1:26" s="113" customFormat="1">
      <c r="A86" s="18"/>
      <c r="B86" s="51" t="s">
        <v>125</v>
      </c>
      <c r="C86" s="10">
        <v>1627</v>
      </c>
      <c r="D86" s="20">
        <v>13016</v>
      </c>
      <c r="E86" s="10">
        <v>1499</v>
      </c>
      <c r="F86" s="20">
        <v>11992</v>
      </c>
      <c r="G86" s="10">
        <v>3224</v>
      </c>
      <c r="H86" s="20">
        <v>25792</v>
      </c>
      <c r="I86" s="10">
        <v>2238</v>
      </c>
      <c r="J86" s="20">
        <v>17904</v>
      </c>
      <c r="K86" s="64">
        <v>1604</v>
      </c>
      <c r="L86" s="62">
        <v>12832</v>
      </c>
      <c r="M86" s="64">
        <v>1333</v>
      </c>
      <c r="N86" s="62">
        <v>10664</v>
      </c>
      <c r="O86" s="10">
        <v>4430</v>
      </c>
      <c r="P86" s="20">
        <v>35440</v>
      </c>
      <c r="Q86" s="10">
        <v>3508</v>
      </c>
      <c r="R86" s="20">
        <v>28064</v>
      </c>
      <c r="S86" s="10">
        <v>2889</v>
      </c>
      <c r="T86" s="20">
        <v>23112</v>
      </c>
      <c r="U86" s="10">
        <v>1976</v>
      </c>
      <c r="V86" s="20">
        <v>15808</v>
      </c>
      <c r="W86" s="10">
        <v>1110</v>
      </c>
      <c r="X86" s="20">
        <v>8880</v>
      </c>
      <c r="Y86" s="10">
        <v>1073</v>
      </c>
      <c r="Z86" s="20">
        <v>8584</v>
      </c>
    </row>
    <row r="87" spans="1:26">
      <c r="A87" s="104" t="s">
        <v>75</v>
      </c>
      <c r="B87" s="33"/>
      <c r="C87" s="105"/>
      <c r="D87" s="106"/>
      <c r="E87" s="107"/>
      <c r="F87" s="106"/>
      <c r="G87" s="107"/>
      <c r="H87" s="106"/>
      <c r="I87" s="107"/>
      <c r="J87" s="108"/>
      <c r="K87" s="109"/>
      <c r="L87" s="90"/>
      <c r="M87" s="81"/>
      <c r="N87" s="110"/>
      <c r="O87" s="109"/>
      <c r="P87" s="109"/>
      <c r="Q87" s="109"/>
      <c r="R87" s="109"/>
      <c r="S87" s="111"/>
      <c r="T87" s="109"/>
      <c r="U87" s="104"/>
      <c r="V87" s="111"/>
      <c r="W87" s="111"/>
      <c r="X87" s="112"/>
      <c r="Y87" s="112"/>
      <c r="Z87" s="111"/>
    </row>
    <row r="88" spans="1:26">
      <c r="A88" s="18">
        <v>66</v>
      </c>
      <c r="B88" s="19" t="s">
        <v>76</v>
      </c>
      <c r="C88" s="10">
        <v>977</v>
      </c>
      <c r="D88" s="20">
        <v>7816</v>
      </c>
      <c r="E88" s="10">
        <v>1571</v>
      </c>
      <c r="F88" s="20">
        <v>12568</v>
      </c>
      <c r="G88" s="10">
        <v>1829</v>
      </c>
      <c r="H88" s="20">
        <v>14632</v>
      </c>
      <c r="I88" s="10">
        <v>1014</v>
      </c>
      <c r="J88" s="60">
        <v>8112</v>
      </c>
      <c r="K88" s="70">
        <v>1565</v>
      </c>
      <c r="L88" s="83">
        <v>12520</v>
      </c>
      <c r="M88" s="70">
        <v>1226</v>
      </c>
      <c r="N88" s="62">
        <v>9808</v>
      </c>
      <c r="O88" s="10">
        <v>1977</v>
      </c>
      <c r="P88" s="20">
        <v>15816</v>
      </c>
      <c r="Q88" s="10">
        <v>1469</v>
      </c>
      <c r="R88" s="20">
        <v>11752</v>
      </c>
      <c r="S88" s="10">
        <v>1965</v>
      </c>
      <c r="T88" s="20">
        <v>15720</v>
      </c>
      <c r="U88" s="10">
        <v>1325</v>
      </c>
      <c r="V88" s="20">
        <v>10600</v>
      </c>
      <c r="W88" s="10">
        <v>1344</v>
      </c>
      <c r="X88" s="20">
        <v>10752</v>
      </c>
      <c r="Y88" s="10">
        <v>1072</v>
      </c>
      <c r="Z88" s="20">
        <v>8576</v>
      </c>
    </row>
    <row r="89" spans="1:26">
      <c r="A89" s="21">
        <v>67</v>
      </c>
      <c r="B89" s="19" t="s">
        <v>77</v>
      </c>
      <c r="C89" s="10">
        <v>51</v>
      </c>
      <c r="D89" s="20">
        <v>408</v>
      </c>
      <c r="E89" s="10">
        <v>65</v>
      </c>
      <c r="F89" s="20">
        <v>520</v>
      </c>
      <c r="G89" s="10">
        <v>14</v>
      </c>
      <c r="H89" s="20">
        <v>112</v>
      </c>
      <c r="I89" s="10">
        <v>11</v>
      </c>
      <c r="J89" s="60">
        <v>88</v>
      </c>
      <c r="K89" s="69">
        <v>30</v>
      </c>
      <c r="L89" s="82">
        <v>240</v>
      </c>
      <c r="M89" s="69">
        <v>78</v>
      </c>
      <c r="N89" s="63">
        <v>624</v>
      </c>
      <c r="O89" s="10">
        <v>12</v>
      </c>
      <c r="P89" s="20">
        <v>96</v>
      </c>
      <c r="Q89" s="10">
        <v>1</v>
      </c>
      <c r="R89" s="20">
        <v>8</v>
      </c>
      <c r="S89" s="10">
        <v>3</v>
      </c>
      <c r="T89" s="20">
        <v>24</v>
      </c>
      <c r="U89" s="10">
        <v>5</v>
      </c>
      <c r="V89" s="20">
        <v>40</v>
      </c>
      <c r="W89" s="10">
        <v>5</v>
      </c>
      <c r="X89" s="20">
        <v>40</v>
      </c>
      <c r="Y89" s="10">
        <v>11</v>
      </c>
      <c r="Z89" s="20">
        <v>88</v>
      </c>
    </row>
    <row r="90" spans="1:26" s="23" customFormat="1">
      <c r="A90" s="21">
        <v>68</v>
      </c>
      <c r="B90" s="44" t="s">
        <v>78</v>
      </c>
      <c r="C90" s="10">
        <v>111</v>
      </c>
      <c r="D90" s="20">
        <v>888</v>
      </c>
      <c r="E90" s="10">
        <v>164</v>
      </c>
      <c r="F90" s="20">
        <v>1312</v>
      </c>
      <c r="G90" s="10">
        <v>212</v>
      </c>
      <c r="H90" s="20">
        <v>1696</v>
      </c>
      <c r="I90" s="10">
        <v>88</v>
      </c>
      <c r="J90" s="60">
        <v>704</v>
      </c>
      <c r="K90" s="69">
        <v>86</v>
      </c>
      <c r="L90" s="82">
        <v>688</v>
      </c>
      <c r="M90" s="69">
        <v>86</v>
      </c>
      <c r="N90" s="63">
        <v>688</v>
      </c>
      <c r="O90" s="10">
        <v>144</v>
      </c>
      <c r="P90" s="20">
        <v>1152</v>
      </c>
      <c r="Q90" s="10">
        <v>20</v>
      </c>
      <c r="R90" s="20">
        <v>160</v>
      </c>
      <c r="S90" s="10">
        <v>52</v>
      </c>
      <c r="T90" s="20">
        <v>416</v>
      </c>
      <c r="U90" s="10">
        <v>12</v>
      </c>
      <c r="V90" s="20">
        <v>96</v>
      </c>
      <c r="W90" s="10">
        <v>68</v>
      </c>
      <c r="X90" s="20">
        <v>544</v>
      </c>
      <c r="Y90" s="10">
        <v>51</v>
      </c>
      <c r="Z90" s="20">
        <v>408</v>
      </c>
    </row>
    <row r="91" spans="1:26" s="23" customFormat="1">
      <c r="A91" s="21"/>
      <c r="B91" s="49" t="s">
        <v>125</v>
      </c>
      <c r="C91" s="10">
        <v>1139</v>
      </c>
      <c r="D91" s="20">
        <v>9112</v>
      </c>
      <c r="E91" s="10">
        <v>1800</v>
      </c>
      <c r="F91" s="20">
        <v>14400</v>
      </c>
      <c r="G91" s="10">
        <v>2055</v>
      </c>
      <c r="H91" s="20">
        <v>16440</v>
      </c>
      <c r="I91" s="10">
        <v>1113</v>
      </c>
      <c r="J91" s="60">
        <v>8904</v>
      </c>
      <c r="K91" s="64">
        <v>1681</v>
      </c>
      <c r="L91" s="83">
        <v>13448</v>
      </c>
      <c r="M91" s="64">
        <v>1390</v>
      </c>
      <c r="N91" s="62">
        <v>11120</v>
      </c>
      <c r="O91" s="10">
        <v>2133</v>
      </c>
      <c r="P91" s="20">
        <v>17064</v>
      </c>
      <c r="Q91" s="10">
        <v>1490</v>
      </c>
      <c r="R91" s="20">
        <v>11920</v>
      </c>
      <c r="S91" s="10">
        <v>2020</v>
      </c>
      <c r="T91" s="20">
        <v>16160</v>
      </c>
      <c r="U91" s="10">
        <v>1342</v>
      </c>
      <c r="V91" s="20">
        <v>10736</v>
      </c>
      <c r="W91" s="10">
        <v>1417</v>
      </c>
      <c r="X91" s="20">
        <v>11336</v>
      </c>
      <c r="Y91" s="10">
        <v>1134</v>
      </c>
      <c r="Z91" s="20">
        <v>9072</v>
      </c>
    </row>
    <row r="92" spans="1:26">
      <c r="A92" s="17" t="s">
        <v>79</v>
      </c>
      <c r="B92" s="50"/>
      <c r="C92" s="16"/>
      <c r="D92" s="36"/>
      <c r="E92" s="37"/>
      <c r="F92" s="36"/>
      <c r="G92" s="37"/>
      <c r="H92" s="36"/>
      <c r="I92" s="37"/>
      <c r="J92" s="67"/>
      <c r="K92" s="75"/>
      <c r="L92" s="88"/>
      <c r="M92" s="71"/>
      <c r="N92" s="79"/>
      <c r="O92" s="68"/>
      <c r="P92" s="68"/>
      <c r="Q92" s="68"/>
      <c r="R92" s="68"/>
      <c r="S92" s="34"/>
      <c r="T92" s="68"/>
      <c r="U92" s="32"/>
      <c r="V92" s="34"/>
      <c r="W92" s="34"/>
      <c r="X92" s="16"/>
      <c r="Y92" s="112"/>
      <c r="Z92" s="111"/>
    </row>
    <row r="93" spans="1:26">
      <c r="A93" s="47">
        <v>69</v>
      </c>
      <c r="B93" s="22" t="s">
        <v>80</v>
      </c>
      <c r="C93" s="10">
        <v>138</v>
      </c>
      <c r="D93" s="20">
        <v>1104</v>
      </c>
      <c r="E93" s="10">
        <v>89</v>
      </c>
      <c r="F93" s="20">
        <v>712</v>
      </c>
      <c r="G93" s="10">
        <v>237</v>
      </c>
      <c r="H93" s="20">
        <v>1896</v>
      </c>
      <c r="I93" s="10">
        <v>174</v>
      </c>
      <c r="J93" s="60">
        <v>1392</v>
      </c>
      <c r="K93" s="69">
        <v>107</v>
      </c>
      <c r="L93" s="82">
        <v>856</v>
      </c>
      <c r="M93" s="69">
        <v>55</v>
      </c>
      <c r="N93" s="63">
        <v>440</v>
      </c>
      <c r="O93" s="10">
        <v>154</v>
      </c>
      <c r="P93" s="20">
        <v>1232</v>
      </c>
      <c r="Q93" s="10">
        <v>90</v>
      </c>
      <c r="R93" s="20">
        <v>720</v>
      </c>
      <c r="S93" s="10">
        <v>90</v>
      </c>
      <c r="T93" s="20">
        <v>720</v>
      </c>
      <c r="U93" s="10">
        <v>2866</v>
      </c>
      <c r="V93" s="20">
        <v>22928</v>
      </c>
      <c r="W93" s="10">
        <v>1231</v>
      </c>
      <c r="X93" s="20">
        <v>9848</v>
      </c>
      <c r="Y93" s="10">
        <v>121</v>
      </c>
      <c r="Z93" s="20">
        <v>968</v>
      </c>
    </row>
    <row r="94" spans="1:26">
      <c r="A94" s="32" t="s">
        <v>81</v>
      </c>
      <c r="B94" s="43"/>
      <c r="C94" s="35"/>
      <c r="D94" s="36"/>
      <c r="E94" s="37"/>
      <c r="F94" s="36"/>
      <c r="G94" s="37"/>
      <c r="H94" s="36"/>
      <c r="I94" s="37"/>
      <c r="J94" s="67"/>
      <c r="K94" s="68"/>
      <c r="L94" s="84"/>
      <c r="M94" s="71"/>
      <c r="N94" s="79"/>
      <c r="O94" s="68"/>
      <c r="P94" s="68"/>
      <c r="Q94" s="68"/>
      <c r="R94" s="68"/>
      <c r="S94" s="34"/>
      <c r="T94" s="68"/>
      <c r="U94" s="32"/>
      <c r="V94" s="34"/>
      <c r="W94" s="34"/>
      <c r="X94" s="16"/>
      <c r="Y94" s="112"/>
      <c r="Z94" s="111"/>
    </row>
    <row r="95" spans="1:26">
      <c r="A95" s="18">
        <v>70</v>
      </c>
      <c r="B95" s="26" t="s">
        <v>82</v>
      </c>
      <c r="C95" s="10">
        <v>474</v>
      </c>
      <c r="D95" s="20">
        <v>3792</v>
      </c>
      <c r="E95" s="10">
        <v>151</v>
      </c>
      <c r="F95" s="20">
        <v>1208</v>
      </c>
      <c r="G95" s="10">
        <v>332</v>
      </c>
      <c r="H95" s="20">
        <v>2656</v>
      </c>
      <c r="I95" s="10">
        <v>488</v>
      </c>
      <c r="J95" s="60">
        <v>3904</v>
      </c>
      <c r="K95" s="69">
        <v>26</v>
      </c>
      <c r="L95" s="82">
        <v>208</v>
      </c>
      <c r="M95" s="69">
        <v>214</v>
      </c>
      <c r="N95" s="62">
        <v>1712</v>
      </c>
      <c r="O95" s="10">
        <v>425</v>
      </c>
      <c r="P95" s="20">
        <v>3400</v>
      </c>
      <c r="Q95" s="10">
        <v>0</v>
      </c>
      <c r="R95" s="20">
        <v>0</v>
      </c>
      <c r="S95" s="10">
        <v>0</v>
      </c>
      <c r="T95" s="20">
        <v>0</v>
      </c>
      <c r="U95" s="10">
        <v>0</v>
      </c>
      <c r="V95" s="20">
        <v>0</v>
      </c>
      <c r="W95" s="10">
        <v>39</v>
      </c>
      <c r="X95" s="20">
        <v>312</v>
      </c>
      <c r="Y95" s="10">
        <v>0</v>
      </c>
      <c r="Z95" s="20">
        <v>0</v>
      </c>
    </row>
    <row r="96" spans="1:26">
      <c r="A96" s="18">
        <v>71</v>
      </c>
      <c r="B96" s="48" t="s">
        <v>83</v>
      </c>
      <c r="C96" s="10">
        <v>438</v>
      </c>
      <c r="D96" s="20">
        <v>3504</v>
      </c>
      <c r="E96" s="10">
        <v>327</v>
      </c>
      <c r="F96" s="20">
        <v>2616</v>
      </c>
      <c r="G96" s="10">
        <v>775</v>
      </c>
      <c r="H96" s="20">
        <v>6200</v>
      </c>
      <c r="I96" s="10">
        <v>660</v>
      </c>
      <c r="J96" s="60">
        <v>5280</v>
      </c>
      <c r="K96" s="69">
        <v>514</v>
      </c>
      <c r="L96" s="83">
        <v>4112</v>
      </c>
      <c r="M96" s="69">
        <v>346</v>
      </c>
      <c r="N96" s="62">
        <v>2768</v>
      </c>
      <c r="O96" s="10">
        <v>406</v>
      </c>
      <c r="P96" s="20">
        <v>3248</v>
      </c>
      <c r="Q96" s="10">
        <v>328</v>
      </c>
      <c r="R96" s="20">
        <v>2624</v>
      </c>
      <c r="S96" s="10">
        <v>363</v>
      </c>
      <c r="T96" s="20">
        <v>2904</v>
      </c>
      <c r="U96" s="10">
        <v>420</v>
      </c>
      <c r="V96" s="20">
        <v>3360</v>
      </c>
      <c r="W96" s="10">
        <v>462</v>
      </c>
      <c r="X96" s="20">
        <v>3696</v>
      </c>
      <c r="Y96" s="10">
        <v>292</v>
      </c>
      <c r="Z96" s="20">
        <v>2336</v>
      </c>
    </row>
    <row r="97" spans="1:26">
      <c r="A97" s="18"/>
      <c r="B97" s="51" t="s">
        <v>125</v>
      </c>
      <c r="C97" s="10">
        <v>912</v>
      </c>
      <c r="D97" s="20">
        <v>7296</v>
      </c>
      <c r="E97" s="10">
        <v>478</v>
      </c>
      <c r="F97" s="20">
        <v>3824</v>
      </c>
      <c r="G97" s="10">
        <v>1107</v>
      </c>
      <c r="H97" s="20">
        <v>8856</v>
      </c>
      <c r="I97" s="10">
        <v>1148</v>
      </c>
      <c r="J97" s="60">
        <v>9184</v>
      </c>
      <c r="K97" s="61">
        <v>540</v>
      </c>
      <c r="L97" s="83">
        <v>4320</v>
      </c>
      <c r="M97" s="61">
        <v>560</v>
      </c>
      <c r="N97" s="62">
        <v>4480</v>
      </c>
      <c r="O97" s="10">
        <v>831</v>
      </c>
      <c r="P97" s="20">
        <v>6648</v>
      </c>
      <c r="Q97" s="10">
        <v>328</v>
      </c>
      <c r="R97" s="20">
        <v>2624</v>
      </c>
      <c r="S97" s="10">
        <v>363</v>
      </c>
      <c r="T97" s="20">
        <v>2904</v>
      </c>
      <c r="U97" s="10">
        <v>420</v>
      </c>
      <c r="V97" s="20">
        <v>3360</v>
      </c>
      <c r="W97" s="10">
        <v>501</v>
      </c>
      <c r="X97" s="20">
        <v>4008</v>
      </c>
      <c r="Y97" s="10">
        <v>292</v>
      </c>
      <c r="Z97" s="20">
        <v>2336</v>
      </c>
    </row>
    <row r="98" spans="1:26">
      <c r="A98" s="32" t="s">
        <v>84</v>
      </c>
      <c r="B98" s="33"/>
      <c r="C98" s="35"/>
      <c r="D98" s="36"/>
      <c r="E98" s="37"/>
      <c r="F98" s="36"/>
      <c r="G98" s="37"/>
      <c r="H98" s="36"/>
      <c r="I98" s="37"/>
      <c r="J98" s="36"/>
      <c r="K98" s="76"/>
      <c r="L98" s="89"/>
      <c r="M98" s="71"/>
      <c r="N98" s="79"/>
      <c r="O98" s="68"/>
      <c r="P98" s="68"/>
      <c r="Q98" s="68"/>
      <c r="R98" s="68"/>
      <c r="S98" s="34"/>
      <c r="T98" s="68"/>
      <c r="U98" s="32"/>
      <c r="V98" s="34"/>
      <c r="W98" s="34"/>
      <c r="X98" s="16"/>
      <c r="Y98" s="112"/>
      <c r="Z98" s="111"/>
    </row>
    <row r="99" spans="1:26" s="23" customFormat="1">
      <c r="A99" s="21">
        <v>72</v>
      </c>
      <c r="B99" s="45" t="s">
        <v>85</v>
      </c>
      <c r="C99" s="10">
        <v>383</v>
      </c>
      <c r="D99" s="20">
        <v>3064</v>
      </c>
      <c r="E99" s="10">
        <v>422</v>
      </c>
      <c r="F99" s="20">
        <v>3376</v>
      </c>
      <c r="G99" s="10">
        <v>897</v>
      </c>
      <c r="H99" s="20">
        <v>7176</v>
      </c>
      <c r="I99" s="10">
        <v>564</v>
      </c>
      <c r="J99" s="60">
        <v>4512</v>
      </c>
      <c r="K99" s="69">
        <v>327</v>
      </c>
      <c r="L99" s="83">
        <v>2616</v>
      </c>
      <c r="M99" s="69">
        <v>554</v>
      </c>
      <c r="N99" s="62">
        <v>4432</v>
      </c>
      <c r="O99" s="10">
        <v>785</v>
      </c>
      <c r="P99" s="20">
        <v>6280</v>
      </c>
      <c r="Q99" s="10">
        <v>613</v>
      </c>
      <c r="R99" s="20">
        <v>4904</v>
      </c>
      <c r="S99" s="10">
        <v>853</v>
      </c>
      <c r="T99" s="20">
        <v>6824</v>
      </c>
      <c r="U99" s="10">
        <v>754</v>
      </c>
      <c r="V99" s="20">
        <v>6032</v>
      </c>
      <c r="W99" s="10">
        <v>766</v>
      </c>
      <c r="X99" s="20">
        <v>6128</v>
      </c>
      <c r="Y99" s="10">
        <v>465</v>
      </c>
      <c r="Z99" s="20">
        <v>3720</v>
      </c>
    </row>
    <row r="100" spans="1:26">
      <c r="A100" s="18">
        <v>73</v>
      </c>
      <c r="B100" s="26" t="s">
        <v>86</v>
      </c>
      <c r="C100" s="10">
        <v>158</v>
      </c>
      <c r="D100" s="20">
        <v>1264</v>
      </c>
      <c r="E100" s="10">
        <v>152</v>
      </c>
      <c r="F100" s="20">
        <v>1216</v>
      </c>
      <c r="G100" s="10">
        <v>293</v>
      </c>
      <c r="H100" s="20">
        <v>2344</v>
      </c>
      <c r="I100" s="10">
        <v>0</v>
      </c>
      <c r="J100" s="60">
        <v>0</v>
      </c>
      <c r="K100" s="69">
        <v>369</v>
      </c>
      <c r="L100" s="83">
        <v>2952</v>
      </c>
      <c r="M100" s="69">
        <v>183</v>
      </c>
      <c r="N100" s="62">
        <v>1464</v>
      </c>
      <c r="O100" s="10">
        <v>241</v>
      </c>
      <c r="P100" s="20">
        <v>1928</v>
      </c>
      <c r="Q100" s="10">
        <v>192</v>
      </c>
      <c r="R100" s="20">
        <v>1536</v>
      </c>
      <c r="S100" s="10">
        <v>242</v>
      </c>
      <c r="T100" s="20">
        <v>1936</v>
      </c>
      <c r="U100" s="10">
        <v>187</v>
      </c>
      <c r="V100" s="20">
        <v>1496</v>
      </c>
      <c r="W100" s="10">
        <v>197</v>
      </c>
      <c r="X100" s="20">
        <v>1576</v>
      </c>
      <c r="Y100" s="10">
        <v>126</v>
      </c>
      <c r="Z100" s="20">
        <v>1008</v>
      </c>
    </row>
    <row r="101" spans="1:26" s="23" customFormat="1">
      <c r="A101" s="21">
        <v>74</v>
      </c>
      <c r="B101" s="45" t="s">
        <v>87</v>
      </c>
      <c r="C101" s="10">
        <v>0</v>
      </c>
      <c r="D101" s="20">
        <v>0</v>
      </c>
      <c r="E101" s="10">
        <v>0</v>
      </c>
      <c r="F101" s="20">
        <v>0</v>
      </c>
      <c r="G101" s="10">
        <v>0</v>
      </c>
      <c r="H101" s="20">
        <v>0</v>
      </c>
      <c r="I101" s="10">
        <v>0</v>
      </c>
      <c r="J101" s="60">
        <v>0</v>
      </c>
      <c r="K101" s="69">
        <v>0</v>
      </c>
      <c r="L101" s="82">
        <v>0</v>
      </c>
      <c r="M101" s="69">
        <v>0</v>
      </c>
      <c r="N101" s="63">
        <v>0</v>
      </c>
      <c r="O101" s="10">
        <v>0</v>
      </c>
      <c r="P101" s="20">
        <v>0</v>
      </c>
      <c r="Q101" s="10">
        <v>0</v>
      </c>
      <c r="R101" s="20">
        <v>0</v>
      </c>
      <c r="S101" s="10">
        <v>0</v>
      </c>
      <c r="T101" s="20">
        <v>0</v>
      </c>
      <c r="U101" s="10">
        <v>0</v>
      </c>
      <c r="V101" s="20">
        <v>0</v>
      </c>
      <c r="W101" s="10">
        <v>0</v>
      </c>
      <c r="X101" s="20">
        <v>0</v>
      </c>
      <c r="Y101" s="10">
        <v>0</v>
      </c>
      <c r="Z101" s="20">
        <v>0</v>
      </c>
    </row>
    <row r="102" spans="1:26" s="23" customFormat="1">
      <c r="A102" s="21">
        <v>75</v>
      </c>
      <c r="B102" s="45" t="s">
        <v>157</v>
      </c>
      <c r="C102" s="10">
        <v>768</v>
      </c>
      <c r="D102" s="20">
        <v>6144</v>
      </c>
      <c r="E102" s="10">
        <v>665</v>
      </c>
      <c r="F102" s="20">
        <v>5320</v>
      </c>
      <c r="G102" s="10">
        <v>1804</v>
      </c>
      <c r="H102" s="20">
        <v>14432</v>
      </c>
      <c r="I102" s="10">
        <v>1588</v>
      </c>
      <c r="J102" s="60">
        <v>12704</v>
      </c>
      <c r="K102" s="70">
        <v>1082</v>
      </c>
      <c r="L102" s="83">
        <v>8656</v>
      </c>
      <c r="M102" s="70">
        <v>1075</v>
      </c>
      <c r="N102" s="62">
        <v>8600</v>
      </c>
      <c r="O102" s="10">
        <v>1496</v>
      </c>
      <c r="P102" s="20">
        <v>11968</v>
      </c>
      <c r="Q102" s="10">
        <v>1040</v>
      </c>
      <c r="R102" s="20">
        <v>8320</v>
      </c>
      <c r="S102" s="10">
        <v>936</v>
      </c>
      <c r="T102" s="20">
        <v>7488</v>
      </c>
      <c r="U102" s="10">
        <v>730</v>
      </c>
      <c r="V102" s="20">
        <v>5840</v>
      </c>
      <c r="W102" s="10">
        <v>771</v>
      </c>
      <c r="X102" s="20">
        <v>6168</v>
      </c>
      <c r="Y102" s="10">
        <v>701</v>
      </c>
      <c r="Z102" s="20">
        <v>5608</v>
      </c>
    </row>
    <row r="103" spans="1:26">
      <c r="A103" s="18">
        <v>76</v>
      </c>
      <c r="B103" s="26" t="s">
        <v>88</v>
      </c>
      <c r="C103" s="10">
        <v>15</v>
      </c>
      <c r="D103" s="20">
        <v>120</v>
      </c>
      <c r="E103" s="10">
        <v>22</v>
      </c>
      <c r="F103" s="20">
        <v>176</v>
      </c>
      <c r="G103" s="10">
        <v>37</v>
      </c>
      <c r="H103" s="20">
        <v>296</v>
      </c>
      <c r="I103" s="10">
        <v>7</v>
      </c>
      <c r="J103" s="60">
        <v>56</v>
      </c>
      <c r="K103" s="69">
        <v>28</v>
      </c>
      <c r="L103" s="82">
        <v>224</v>
      </c>
      <c r="M103" s="69">
        <v>24</v>
      </c>
      <c r="N103" s="63">
        <v>192</v>
      </c>
      <c r="O103" s="10">
        <v>35</v>
      </c>
      <c r="P103" s="20">
        <v>280</v>
      </c>
      <c r="Q103" s="10">
        <v>30</v>
      </c>
      <c r="R103" s="20">
        <v>240</v>
      </c>
      <c r="S103" s="10">
        <v>27</v>
      </c>
      <c r="T103" s="20">
        <v>216</v>
      </c>
      <c r="U103" s="10">
        <v>17</v>
      </c>
      <c r="V103" s="20">
        <v>136</v>
      </c>
      <c r="W103" s="10">
        <v>6</v>
      </c>
      <c r="X103" s="20">
        <v>48</v>
      </c>
      <c r="Y103" s="10">
        <v>30</v>
      </c>
      <c r="Z103" s="20">
        <v>240</v>
      </c>
    </row>
    <row r="104" spans="1:26" s="23" customFormat="1">
      <c r="A104" s="21">
        <v>77</v>
      </c>
      <c r="B104" s="45" t="s">
        <v>89</v>
      </c>
      <c r="C104" s="10">
        <v>1098</v>
      </c>
      <c r="D104" s="20">
        <v>8784</v>
      </c>
      <c r="E104" s="10">
        <v>1050</v>
      </c>
      <c r="F104" s="20">
        <v>8400</v>
      </c>
      <c r="G104" s="10">
        <v>953</v>
      </c>
      <c r="H104" s="20">
        <v>7624</v>
      </c>
      <c r="I104" s="10">
        <v>235</v>
      </c>
      <c r="J104" s="60">
        <v>1880</v>
      </c>
      <c r="K104" s="69">
        <v>393</v>
      </c>
      <c r="L104" s="83">
        <v>3144</v>
      </c>
      <c r="M104" s="69">
        <v>408</v>
      </c>
      <c r="N104" s="62">
        <v>3264</v>
      </c>
      <c r="O104" s="10">
        <v>592</v>
      </c>
      <c r="P104" s="20">
        <v>4736</v>
      </c>
      <c r="Q104" s="10">
        <v>279</v>
      </c>
      <c r="R104" s="20">
        <v>2232</v>
      </c>
      <c r="S104" s="10">
        <v>189</v>
      </c>
      <c r="T104" s="20">
        <v>1512</v>
      </c>
      <c r="U104" s="10">
        <v>221</v>
      </c>
      <c r="V104" s="20">
        <v>1768</v>
      </c>
      <c r="W104" s="10">
        <v>160</v>
      </c>
      <c r="X104" s="20">
        <v>1280</v>
      </c>
      <c r="Y104" s="10">
        <v>614</v>
      </c>
      <c r="Z104" s="20">
        <v>4912</v>
      </c>
    </row>
    <row r="105" spans="1:26" s="23" customFormat="1">
      <c r="A105" s="21"/>
      <c r="B105" s="45" t="s">
        <v>161</v>
      </c>
      <c r="C105" s="10">
        <v>100</v>
      </c>
      <c r="D105" s="20">
        <v>800</v>
      </c>
      <c r="E105" s="10">
        <v>273</v>
      </c>
      <c r="F105" s="20">
        <v>2184</v>
      </c>
      <c r="G105" s="10">
        <v>157</v>
      </c>
      <c r="H105" s="20">
        <v>1256</v>
      </c>
      <c r="I105" s="10">
        <v>190</v>
      </c>
      <c r="J105" s="60">
        <v>1520</v>
      </c>
      <c r="K105" s="69">
        <v>190</v>
      </c>
      <c r="L105" s="60">
        <v>1520</v>
      </c>
      <c r="M105" s="69">
        <v>168</v>
      </c>
      <c r="N105" s="62">
        <v>1344</v>
      </c>
      <c r="O105" s="10">
        <v>305</v>
      </c>
      <c r="P105" s="20">
        <v>2440</v>
      </c>
      <c r="Q105" s="10">
        <v>171</v>
      </c>
      <c r="R105" s="20">
        <v>1368</v>
      </c>
      <c r="S105" s="10">
        <v>154</v>
      </c>
      <c r="T105" s="20">
        <v>1232</v>
      </c>
      <c r="U105" s="10">
        <v>112</v>
      </c>
      <c r="V105" s="20">
        <v>896</v>
      </c>
      <c r="W105" s="10">
        <v>117</v>
      </c>
      <c r="X105" s="20">
        <v>936</v>
      </c>
      <c r="Y105" s="10">
        <v>107</v>
      </c>
      <c r="Z105" s="20">
        <v>856</v>
      </c>
    </row>
    <row r="106" spans="1:26" s="23" customFormat="1">
      <c r="A106" s="21">
        <v>78</v>
      </c>
      <c r="B106" s="45" t="s">
        <v>90</v>
      </c>
      <c r="C106" s="10">
        <v>100</v>
      </c>
      <c r="D106" s="20">
        <v>800</v>
      </c>
      <c r="E106" s="10">
        <v>8</v>
      </c>
      <c r="F106" s="20">
        <v>64</v>
      </c>
      <c r="G106" s="10">
        <v>13</v>
      </c>
      <c r="H106" s="20">
        <v>104</v>
      </c>
      <c r="I106" s="10">
        <v>0</v>
      </c>
      <c r="J106" s="60">
        <v>0</v>
      </c>
      <c r="K106" s="69">
        <v>322</v>
      </c>
      <c r="L106" s="83">
        <v>2576</v>
      </c>
      <c r="M106" s="69">
        <v>362</v>
      </c>
      <c r="N106" s="62">
        <v>2896</v>
      </c>
      <c r="O106" s="10">
        <v>384</v>
      </c>
      <c r="P106" s="20">
        <v>3072</v>
      </c>
      <c r="Q106" s="10">
        <v>241</v>
      </c>
      <c r="R106" s="20">
        <v>1928</v>
      </c>
      <c r="S106" s="10">
        <v>375</v>
      </c>
      <c r="T106" s="20">
        <v>3000</v>
      </c>
      <c r="U106" s="10">
        <v>263</v>
      </c>
      <c r="V106" s="20">
        <v>2104</v>
      </c>
      <c r="W106" s="10">
        <v>460</v>
      </c>
      <c r="X106" s="20">
        <v>3680</v>
      </c>
      <c r="Y106" s="10">
        <v>464</v>
      </c>
      <c r="Z106" s="20">
        <v>3712</v>
      </c>
    </row>
    <row r="107" spans="1:26">
      <c r="A107" s="18">
        <v>80</v>
      </c>
      <c r="B107" s="26" t="s">
        <v>91</v>
      </c>
      <c r="C107" s="10">
        <v>0</v>
      </c>
      <c r="D107" s="20">
        <v>0</v>
      </c>
      <c r="E107" s="10">
        <v>70</v>
      </c>
      <c r="F107" s="20">
        <v>560</v>
      </c>
      <c r="G107" s="10">
        <v>154</v>
      </c>
      <c r="H107" s="20">
        <v>1232</v>
      </c>
      <c r="I107" s="10">
        <v>105</v>
      </c>
      <c r="J107" s="60">
        <v>840</v>
      </c>
      <c r="K107" s="69">
        <v>302</v>
      </c>
      <c r="L107" s="83">
        <v>2416</v>
      </c>
      <c r="M107" s="69">
        <v>46</v>
      </c>
      <c r="N107" s="63">
        <v>368</v>
      </c>
      <c r="O107" s="10">
        <v>106</v>
      </c>
      <c r="P107" s="20">
        <v>848</v>
      </c>
      <c r="Q107" s="10">
        <v>69</v>
      </c>
      <c r="R107" s="20">
        <v>552</v>
      </c>
      <c r="S107" s="10">
        <v>126</v>
      </c>
      <c r="T107" s="20">
        <v>1008</v>
      </c>
      <c r="U107" s="10">
        <v>729</v>
      </c>
      <c r="V107" s="20">
        <v>5832</v>
      </c>
      <c r="W107" s="10">
        <v>417</v>
      </c>
      <c r="X107" s="20">
        <v>3336</v>
      </c>
      <c r="Y107" s="10">
        <v>57</v>
      </c>
      <c r="Z107" s="20">
        <v>456</v>
      </c>
    </row>
    <row r="108" spans="1:26">
      <c r="A108" s="18">
        <v>81</v>
      </c>
      <c r="B108" s="19" t="s">
        <v>92</v>
      </c>
      <c r="C108" s="10">
        <v>97</v>
      </c>
      <c r="D108" s="20">
        <v>776</v>
      </c>
      <c r="E108" s="10">
        <v>90</v>
      </c>
      <c r="F108" s="20">
        <v>720</v>
      </c>
      <c r="G108" s="10">
        <v>208</v>
      </c>
      <c r="H108" s="20">
        <v>1664</v>
      </c>
      <c r="I108" s="10">
        <v>52</v>
      </c>
      <c r="J108" s="60">
        <v>416</v>
      </c>
      <c r="K108" s="69">
        <v>109</v>
      </c>
      <c r="L108" s="82">
        <v>872</v>
      </c>
      <c r="M108" s="69">
        <v>55</v>
      </c>
      <c r="N108" s="63">
        <v>440</v>
      </c>
      <c r="O108" s="10">
        <v>233</v>
      </c>
      <c r="P108" s="20">
        <v>1864</v>
      </c>
      <c r="Q108" s="10">
        <v>221</v>
      </c>
      <c r="R108" s="20">
        <v>1768</v>
      </c>
      <c r="S108" s="10">
        <v>509</v>
      </c>
      <c r="T108" s="20">
        <v>4072</v>
      </c>
      <c r="U108" s="10">
        <v>504</v>
      </c>
      <c r="V108" s="20">
        <v>4032</v>
      </c>
      <c r="W108" s="10">
        <v>332</v>
      </c>
      <c r="X108" s="20">
        <v>2656</v>
      </c>
      <c r="Y108" s="10">
        <v>198</v>
      </c>
      <c r="Z108" s="20">
        <v>1584</v>
      </c>
    </row>
    <row r="109" spans="1:26">
      <c r="A109" s="18">
        <v>82</v>
      </c>
      <c r="B109" s="19" t="s">
        <v>93</v>
      </c>
      <c r="C109" s="10">
        <v>84</v>
      </c>
      <c r="D109" s="20">
        <v>672</v>
      </c>
      <c r="E109" s="10">
        <v>89</v>
      </c>
      <c r="F109" s="20">
        <v>712</v>
      </c>
      <c r="G109" s="10">
        <v>219</v>
      </c>
      <c r="H109" s="20">
        <v>1752</v>
      </c>
      <c r="I109" s="10">
        <v>56</v>
      </c>
      <c r="J109" s="60">
        <v>448</v>
      </c>
      <c r="K109" s="69">
        <v>186</v>
      </c>
      <c r="L109" s="83">
        <v>1488</v>
      </c>
      <c r="M109" s="69">
        <v>83</v>
      </c>
      <c r="N109" s="63">
        <v>664</v>
      </c>
      <c r="O109" s="10">
        <v>111</v>
      </c>
      <c r="P109" s="20">
        <v>888</v>
      </c>
      <c r="Q109" s="10">
        <v>86</v>
      </c>
      <c r="R109" s="20">
        <v>688</v>
      </c>
      <c r="S109" s="10">
        <v>48</v>
      </c>
      <c r="T109" s="20">
        <v>384</v>
      </c>
      <c r="U109" s="10">
        <v>52</v>
      </c>
      <c r="V109" s="20">
        <v>416</v>
      </c>
      <c r="W109" s="10">
        <v>85</v>
      </c>
      <c r="X109" s="20">
        <v>680</v>
      </c>
      <c r="Y109" s="10">
        <v>43</v>
      </c>
      <c r="Z109" s="20">
        <v>344</v>
      </c>
    </row>
    <row r="110" spans="1:26" s="23" customFormat="1">
      <c r="A110" s="21">
        <v>83</v>
      </c>
      <c r="B110" s="45" t="s">
        <v>94</v>
      </c>
      <c r="C110" s="10">
        <v>301</v>
      </c>
      <c r="D110" s="20">
        <v>2408</v>
      </c>
      <c r="E110" s="10">
        <v>175</v>
      </c>
      <c r="F110" s="20">
        <v>1400</v>
      </c>
      <c r="G110" s="10">
        <v>525</v>
      </c>
      <c r="H110" s="20">
        <v>4200</v>
      </c>
      <c r="I110" s="10">
        <v>343</v>
      </c>
      <c r="J110" s="60">
        <v>2744</v>
      </c>
      <c r="K110" s="69">
        <v>49</v>
      </c>
      <c r="L110" s="82">
        <v>392</v>
      </c>
      <c r="M110" s="69">
        <v>22</v>
      </c>
      <c r="N110" s="63">
        <v>176</v>
      </c>
      <c r="O110" s="10">
        <v>1898</v>
      </c>
      <c r="P110" s="20">
        <v>15184</v>
      </c>
      <c r="Q110" s="10">
        <v>200</v>
      </c>
      <c r="R110" s="20">
        <v>1600</v>
      </c>
      <c r="S110" s="10">
        <v>182</v>
      </c>
      <c r="T110" s="20">
        <v>1456</v>
      </c>
      <c r="U110" s="10">
        <v>175</v>
      </c>
      <c r="V110" s="20">
        <v>1400</v>
      </c>
      <c r="W110" s="10">
        <v>187</v>
      </c>
      <c r="X110" s="20">
        <v>1496</v>
      </c>
      <c r="Y110" s="10">
        <v>129</v>
      </c>
      <c r="Z110" s="20">
        <v>1032</v>
      </c>
    </row>
    <row r="111" spans="1:26">
      <c r="A111" s="18">
        <v>84</v>
      </c>
      <c r="B111" s="26" t="s">
        <v>95</v>
      </c>
      <c r="C111" s="10">
        <v>0</v>
      </c>
      <c r="D111" s="20">
        <v>0</v>
      </c>
      <c r="E111" s="10">
        <v>0</v>
      </c>
      <c r="F111" s="20">
        <v>0</v>
      </c>
      <c r="G111" s="10">
        <v>0</v>
      </c>
      <c r="H111" s="20">
        <v>0</v>
      </c>
      <c r="I111" s="10">
        <v>0</v>
      </c>
      <c r="J111" s="60">
        <v>0</v>
      </c>
      <c r="K111" s="69">
        <v>0</v>
      </c>
      <c r="L111" s="82">
        <v>0</v>
      </c>
      <c r="M111" s="69">
        <v>0</v>
      </c>
      <c r="N111" s="63">
        <v>0</v>
      </c>
      <c r="O111" s="10">
        <v>59</v>
      </c>
      <c r="P111" s="20">
        <v>472</v>
      </c>
      <c r="Q111" s="10">
        <v>870</v>
      </c>
      <c r="R111" s="20">
        <v>6960</v>
      </c>
      <c r="S111" s="10">
        <v>833</v>
      </c>
      <c r="T111" s="20">
        <v>6664</v>
      </c>
      <c r="U111" s="10">
        <v>194</v>
      </c>
      <c r="V111" s="20">
        <v>1552</v>
      </c>
      <c r="W111" s="10">
        <v>668</v>
      </c>
      <c r="X111" s="20">
        <v>5344</v>
      </c>
      <c r="Y111" s="10">
        <v>579</v>
      </c>
      <c r="Z111" s="20">
        <v>4632</v>
      </c>
    </row>
    <row r="112" spans="1:26">
      <c r="A112" s="18">
        <v>85</v>
      </c>
      <c r="B112" s="26" t="s">
        <v>96</v>
      </c>
      <c r="C112" s="10">
        <v>200</v>
      </c>
      <c r="D112" s="20">
        <v>1600</v>
      </c>
      <c r="E112" s="10">
        <v>168</v>
      </c>
      <c r="F112" s="20">
        <v>1344</v>
      </c>
      <c r="G112" s="10">
        <v>384</v>
      </c>
      <c r="H112" s="20">
        <v>3072</v>
      </c>
      <c r="I112" s="10">
        <v>85</v>
      </c>
      <c r="J112" s="60">
        <v>680</v>
      </c>
      <c r="K112" s="69">
        <v>392</v>
      </c>
      <c r="L112" s="83">
        <v>3136</v>
      </c>
      <c r="M112" s="69">
        <v>231</v>
      </c>
      <c r="N112" s="62">
        <v>1848</v>
      </c>
      <c r="O112" s="10">
        <v>403</v>
      </c>
      <c r="P112" s="20">
        <v>3224</v>
      </c>
      <c r="Q112" s="10">
        <v>349</v>
      </c>
      <c r="R112" s="20">
        <v>2792</v>
      </c>
      <c r="S112" s="10">
        <v>132</v>
      </c>
      <c r="T112" s="20">
        <v>1056</v>
      </c>
      <c r="U112" s="10">
        <v>68</v>
      </c>
      <c r="V112" s="20">
        <v>544</v>
      </c>
      <c r="W112" s="10">
        <v>80</v>
      </c>
      <c r="X112" s="20">
        <v>640</v>
      </c>
      <c r="Y112" s="10">
        <v>241</v>
      </c>
      <c r="Z112" s="20">
        <v>1928</v>
      </c>
    </row>
    <row r="113" spans="1:26" s="23" customFormat="1">
      <c r="A113" s="21">
        <v>86</v>
      </c>
      <c r="B113" s="45" t="s">
        <v>97</v>
      </c>
      <c r="C113" s="10">
        <v>82</v>
      </c>
      <c r="D113" s="20">
        <v>656</v>
      </c>
      <c r="E113" s="10">
        <v>152</v>
      </c>
      <c r="F113" s="20">
        <v>1216</v>
      </c>
      <c r="G113" s="10">
        <v>182</v>
      </c>
      <c r="H113" s="20">
        <v>1456</v>
      </c>
      <c r="I113" s="10">
        <v>98</v>
      </c>
      <c r="J113" s="60">
        <v>784</v>
      </c>
      <c r="K113" s="69">
        <v>220</v>
      </c>
      <c r="L113" s="83">
        <v>1760</v>
      </c>
      <c r="M113" s="69">
        <v>45</v>
      </c>
      <c r="N113" s="63">
        <v>360</v>
      </c>
      <c r="O113" s="10">
        <v>381</v>
      </c>
      <c r="P113" s="20">
        <v>3048</v>
      </c>
      <c r="Q113" s="10">
        <v>158</v>
      </c>
      <c r="R113" s="20">
        <v>1264</v>
      </c>
      <c r="S113" s="10">
        <v>178</v>
      </c>
      <c r="T113" s="20">
        <v>1424</v>
      </c>
      <c r="U113" s="10">
        <v>298</v>
      </c>
      <c r="V113" s="20">
        <v>2384</v>
      </c>
      <c r="W113" s="10">
        <v>364</v>
      </c>
      <c r="X113" s="20">
        <v>2912</v>
      </c>
      <c r="Y113" s="10">
        <v>304</v>
      </c>
      <c r="Z113" s="20">
        <v>2432</v>
      </c>
    </row>
    <row r="114" spans="1:26">
      <c r="A114" s="18">
        <v>87</v>
      </c>
      <c r="B114" s="26" t="s">
        <v>98</v>
      </c>
      <c r="C114" s="10">
        <v>3</v>
      </c>
      <c r="D114" s="20">
        <v>24</v>
      </c>
      <c r="E114" s="10">
        <v>10</v>
      </c>
      <c r="F114" s="20">
        <v>80</v>
      </c>
      <c r="G114" s="10">
        <v>33</v>
      </c>
      <c r="H114" s="20">
        <v>264</v>
      </c>
      <c r="I114" s="10">
        <v>2</v>
      </c>
      <c r="J114" s="60">
        <v>16</v>
      </c>
      <c r="K114" s="69">
        <v>2</v>
      </c>
      <c r="L114" s="82">
        <v>16</v>
      </c>
      <c r="M114" s="69">
        <v>2</v>
      </c>
      <c r="N114" s="63">
        <v>16</v>
      </c>
      <c r="O114" s="10">
        <v>7</v>
      </c>
      <c r="P114" s="20">
        <v>56</v>
      </c>
      <c r="Q114" s="10">
        <v>2</v>
      </c>
      <c r="R114" s="20">
        <v>16</v>
      </c>
      <c r="S114" s="10">
        <v>3</v>
      </c>
      <c r="T114" s="20">
        <v>24</v>
      </c>
      <c r="U114" s="10">
        <v>1</v>
      </c>
      <c r="V114" s="20">
        <v>8</v>
      </c>
      <c r="W114" s="10">
        <v>4</v>
      </c>
      <c r="X114" s="20">
        <v>32</v>
      </c>
      <c r="Y114" s="10">
        <v>4</v>
      </c>
      <c r="Z114" s="20">
        <v>32</v>
      </c>
    </row>
    <row r="115" spans="1:26">
      <c r="A115" s="18">
        <v>88</v>
      </c>
      <c r="B115" s="19" t="s">
        <v>99</v>
      </c>
      <c r="C115" s="10">
        <v>551</v>
      </c>
      <c r="D115" s="20">
        <v>4408</v>
      </c>
      <c r="E115" s="10">
        <v>417</v>
      </c>
      <c r="F115" s="20">
        <v>3336</v>
      </c>
      <c r="G115" s="10">
        <v>804</v>
      </c>
      <c r="H115" s="20">
        <v>6432</v>
      </c>
      <c r="I115" s="10">
        <v>343</v>
      </c>
      <c r="J115" s="60">
        <v>2744</v>
      </c>
      <c r="K115" s="69">
        <v>431</v>
      </c>
      <c r="L115" s="83">
        <v>3448</v>
      </c>
      <c r="M115" s="69">
        <v>234</v>
      </c>
      <c r="N115" s="62">
        <v>1872</v>
      </c>
      <c r="O115" s="10">
        <v>460</v>
      </c>
      <c r="P115" s="20">
        <v>3680</v>
      </c>
      <c r="Q115" s="10">
        <v>470</v>
      </c>
      <c r="R115" s="20">
        <v>3760</v>
      </c>
      <c r="S115" s="10">
        <v>553</v>
      </c>
      <c r="T115" s="20">
        <v>4424</v>
      </c>
      <c r="U115" s="10">
        <v>745</v>
      </c>
      <c r="V115" s="20">
        <v>5960</v>
      </c>
      <c r="W115" s="10">
        <v>1017</v>
      </c>
      <c r="X115" s="20">
        <v>8136</v>
      </c>
      <c r="Y115" s="10">
        <v>1527</v>
      </c>
      <c r="Z115" s="20">
        <v>12216</v>
      </c>
    </row>
    <row r="116" spans="1:26">
      <c r="A116" s="18">
        <v>89</v>
      </c>
      <c r="B116" s="19" t="s">
        <v>100</v>
      </c>
      <c r="C116" s="10">
        <v>889</v>
      </c>
      <c r="D116" s="20">
        <v>7112</v>
      </c>
      <c r="E116" s="10">
        <v>708</v>
      </c>
      <c r="F116" s="20">
        <v>5664</v>
      </c>
      <c r="G116" s="10">
        <v>543</v>
      </c>
      <c r="H116" s="20">
        <v>4344</v>
      </c>
      <c r="I116" s="10">
        <v>715</v>
      </c>
      <c r="J116" s="60">
        <v>5720</v>
      </c>
      <c r="K116" s="69">
        <v>718</v>
      </c>
      <c r="L116" s="83">
        <v>5744</v>
      </c>
      <c r="M116" s="69">
        <v>458</v>
      </c>
      <c r="N116" s="62">
        <v>3664</v>
      </c>
      <c r="O116" s="10">
        <v>688</v>
      </c>
      <c r="P116" s="20">
        <v>5504</v>
      </c>
      <c r="Q116" s="10">
        <v>291</v>
      </c>
      <c r="R116" s="20">
        <v>2328</v>
      </c>
      <c r="S116" s="10">
        <v>268</v>
      </c>
      <c r="T116" s="20">
        <v>2144</v>
      </c>
      <c r="U116" s="10">
        <v>298</v>
      </c>
      <c r="V116" s="20">
        <v>2384</v>
      </c>
      <c r="W116" s="10">
        <v>716</v>
      </c>
      <c r="X116" s="20">
        <v>5728</v>
      </c>
      <c r="Y116" s="10">
        <v>417</v>
      </c>
      <c r="Z116" s="20">
        <v>3336</v>
      </c>
    </row>
    <row r="117" spans="1:26">
      <c r="A117" s="18">
        <v>90</v>
      </c>
      <c r="B117" s="26" t="s">
        <v>101</v>
      </c>
      <c r="C117" s="10">
        <v>130</v>
      </c>
      <c r="D117" s="20">
        <v>1040</v>
      </c>
      <c r="E117" s="10">
        <v>170</v>
      </c>
      <c r="F117" s="20">
        <v>1360</v>
      </c>
      <c r="G117" s="10">
        <v>138</v>
      </c>
      <c r="H117" s="20">
        <v>1104</v>
      </c>
      <c r="I117" s="10">
        <v>287</v>
      </c>
      <c r="J117" s="60">
        <v>2296</v>
      </c>
      <c r="K117" s="69">
        <v>414</v>
      </c>
      <c r="L117" s="83">
        <v>3312</v>
      </c>
      <c r="M117" s="69">
        <v>199</v>
      </c>
      <c r="N117" s="62">
        <v>1592</v>
      </c>
      <c r="O117" s="10">
        <v>179</v>
      </c>
      <c r="P117" s="20">
        <v>1432</v>
      </c>
      <c r="Q117" s="10">
        <v>71</v>
      </c>
      <c r="R117" s="20">
        <v>568</v>
      </c>
      <c r="S117" s="10">
        <v>71</v>
      </c>
      <c r="T117" s="20">
        <v>568</v>
      </c>
      <c r="U117" s="10">
        <v>99</v>
      </c>
      <c r="V117" s="20">
        <v>792</v>
      </c>
      <c r="W117" s="10">
        <v>166</v>
      </c>
      <c r="X117" s="20">
        <v>1328</v>
      </c>
      <c r="Y117" s="10">
        <v>41</v>
      </c>
      <c r="Z117" s="20">
        <v>328</v>
      </c>
    </row>
    <row r="118" spans="1:26" s="23" customFormat="1" ht="22.5" customHeight="1">
      <c r="A118" s="21">
        <v>91</v>
      </c>
      <c r="B118" s="45" t="s">
        <v>102</v>
      </c>
      <c r="C118" s="10">
        <v>307</v>
      </c>
      <c r="D118" s="20">
        <v>2456</v>
      </c>
      <c r="E118" s="10">
        <v>726</v>
      </c>
      <c r="F118" s="20">
        <v>5808</v>
      </c>
      <c r="G118" s="10">
        <v>1299</v>
      </c>
      <c r="H118" s="20">
        <v>10392</v>
      </c>
      <c r="I118" s="10">
        <v>1249</v>
      </c>
      <c r="J118" s="60">
        <v>9992</v>
      </c>
      <c r="K118" s="70">
        <v>1705</v>
      </c>
      <c r="L118" s="83">
        <v>13640</v>
      </c>
      <c r="M118" s="70">
        <v>1337</v>
      </c>
      <c r="N118" s="62">
        <v>10696</v>
      </c>
      <c r="O118" s="10">
        <v>1655</v>
      </c>
      <c r="P118" s="20">
        <v>13240</v>
      </c>
      <c r="Q118" s="10">
        <v>1578</v>
      </c>
      <c r="R118" s="20">
        <v>12624</v>
      </c>
      <c r="S118" s="10">
        <v>1622</v>
      </c>
      <c r="T118" s="20">
        <v>12976</v>
      </c>
      <c r="U118" s="10">
        <v>1522</v>
      </c>
      <c r="V118" s="20">
        <v>12176</v>
      </c>
      <c r="W118" s="10">
        <v>1236</v>
      </c>
      <c r="X118" s="20">
        <v>9888</v>
      </c>
      <c r="Y118" s="10">
        <v>999</v>
      </c>
      <c r="Z118" s="20">
        <v>7992</v>
      </c>
    </row>
    <row r="119" spans="1:26" s="23" customFormat="1">
      <c r="A119" s="21">
        <v>92</v>
      </c>
      <c r="B119" s="52" t="s">
        <v>103</v>
      </c>
      <c r="C119" s="10">
        <v>200</v>
      </c>
      <c r="D119" s="20">
        <v>1600</v>
      </c>
      <c r="E119" s="10">
        <v>251</v>
      </c>
      <c r="F119" s="20">
        <v>2008</v>
      </c>
      <c r="G119" s="10">
        <v>240</v>
      </c>
      <c r="H119" s="20">
        <v>1920</v>
      </c>
      <c r="I119" s="10">
        <v>77</v>
      </c>
      <c r="J119" s="60">
        <v>616</v>
      </c>
      <c r="K119" s="69">
        <v>511</v>
      </c>
      <c r="L119" s="83">
        <v>4088</v>
      </c>
      <c r="M119" s="69">
        <v>713</v>
      </c>
      <c r="N119" s="62">
        <v>5704</v>
      </c>
      <c r="O119" s="10">
        <v>364</v>
      </c>
      <c r="P119" s="20">
        <v>2912</v>
      </c>
      <c r="Q119" s="10">
        <v>2</v>
      </c>
      <c r="R119" s="20">
        <v>16</v>
      </c>
      <c r="S119" s="10">
        <v>2</v>
      </c>
      <c r="T119" s="20">
        <v>16</v>
      </c>
      <c r="U119" s="10">
        <v>1</v>
      </c>
      <c r="V119" s="20">
        <v>8</v>
      </c>
      <c r="W119" s="10">
        <v>4</v>
      </c>
      <c r="X119" s="20">
        <v>32</v>
      </c>
      <c r="Y119" s="10">
        <v>13</v>
      </c>
      <c r="Z119" s="20">
        <v>104</v>
      </c>
    </row>
    <row r="120" spans="1:26">
      <c r="A120" s="18"/>
      <c r="B120" s="51" t="s">
        <v>125</v>
      </c>
      <c r="C120" s="10">
        <v>5425</v>
      </c>
      <c r="D120" s="20">
        <v>43400</v>
      </c>
      <c r="E120" s="10">
        <v>5445</v>
      </c>
      <c r="F120" s="20">
        <v>43560</v>
      </c>
      <c r="G120" s="10">
        <v>8999</v>
      </c>
      <c r="H120" s="20">
        <v>71992</v>
      </c>
      <c r="I120" s="10">
        <v>5964</v>
      </c>
      <c r="J120" s="60">
        <v>47712</v>
      </c>
      <c r="K120" s="64">
        <v>7560</v>
      </c>
      <c r="L120" s="83">
        <v>60480</v>
      </c>
      <c r="M120" s="64">
        <v>6031</v>
      </c>
      <c r="N120" s="62">
        <v>48248</v>
      </c>
      <c r="O120" s="10">
        <v>10382</v>
      </c>
      <c r="P120" s="20">
        <v>83056</v>
      </c>
      <c r="Q120" s="10">
        <v>6933</v>
      </c>
      <c r="R120" s="20">
        <v>55464</v>
      </c>
      <c r="S120" s="10">
        <v>7303</v>
      </c>
      <c r="T120" s="20">
        <v>58424</v>
      </c>
      <c r="U120" s="10">
        <v>6970</v>
      </c>
      <c r="V120" s="20">
        <v>55760</v>
      </c>
      <c r="W120" s="10">
        <v>7753</v>
      </c>
      <c r="X120" s="20">
        <v>62024</v>
      </c>
      <c r="Y120" s="10">
        <v>7059</v>
      </c>
      <c r="Z120" s="20">
        <v>56472</v>
      </c>
    </row>
    <row r="121" spans="1:26">
      <c r="A121" s="17" t="s">
        <v>104</v>
      </c>
      <c r="B121" s="50"/>
      <c r="C121" s="16"/>
      <c r="D121" s="36"/>
      <c r="E121" s="37"/>
      <c r="F121" s="36"/>
      <c r="G121" s="37"/>
      <c r="H121" s="36"/>
      <c r="I121" s="37"/>
      <c r="J121" s="67"/>
      <c r="K121" s="68"/>
      <c r="L121" s="84"/>
      <c r="M121" s="71"/>
      <c r="N121" s="79"/>
      <c r="O121" s="68"/>
      <c r="P121" s="68"/>
      <c r="Q121" s="68"/>
      <c r="R121" s="68"/>
      <c r="S121" s="34"/>
      <c r="T121" s="68"/>
      <c r="U121" s="32"/>
      <c r="V121" s="34"/>
      <c r="W121" s="34"/>
      <c r="X121" s="16"/>
      <c r="Y121" s="112"/>
      <c r="Z121" s="111"/>
    </row>
    <row r="122" spans="1:26">
      <c r="A122" s="11">
        <v>93</v>
      </c>
      <c r="B122" s="19" t="s">
        <v>105</v>
      </c>
      <c r="C122" s="10">
        <v>0</v>
      </c>
      <c r="D122" s="20">
        <v>0</v>
      </c>
      <c r="E122" s="10">
        <v>0</v>
      </c>
      <c r="F122" s="20">
        <v>0</v>
      </c>
      <c r="G122" s="10">
        <v>0</v>
      </c>
      <c r="H122" s="20">
        <v>0</v>
      </c>
      <c r="I122" s="10">
        <v>0</v>
      </c>
      <c r="J122" s="60">
        <v>0</v>
      </c>
      <c r="K122" s="69">
        <v>0</v>
      </c>
      <c r="L122" s="82">
        <v>0</v>
      </c>
      <c r="M122" s="69">
        <v>0</v>
      </c>
      <c r="N122" s="63">
        <v>0</v>
      </c>
      <c r="O122" s="10">
        <v>0</v>
      </c>
      <c r="P122" s="20">
        <v>0</v>
      </c>
      <c r="Q122" s="10">
        <v>0</v>
      </c>
      <c r="R122" s="20">
        <v>0</v>
      </c>
      <c r="S122" s="10">
        <v>0</v>
      </c>
      <c r="T122" s="20">
        <v>0</v>
      </c>
      <c r="U122" s="10">
        <v>0</v>
      </c>
      <c r="V122" s="20">
        <v>0</v>
      </c>
      <c r="W122" s="10">
        <v>0</v>
      </c>
      <c r="X122" s="20">
        <v>0</v>
      </c>
      <c r="Y122" s="10">
        <v>0</v>
      </c>
      <c r="Z122" s="20">
        <v>0</v>
      </c>
    </row>
    <row r="123" spans="1:26">
      <c r="A123" s="11">
        <v>94</v>
      </c>
      <c r="B123" s="19" t="s">
        <v>106</v>
      </c>
      <c r="C123" s="10">
        <v>307</v>
      </c>
      <c r="D123" s="20">
        <v>2456</v>
      </c>
      <c r="E123" s="10">
        <v>388</v>
      </c>
      <c r="F123" s="20">
        <v>3104</v>
      </c>
      <c r="G123" s="10">
        <v>1100</v>
      </c>
      <c r="H123" s="20">
        <v>8800</v>
      </c>
      <c r="I123" s="10">
        <v>745</v>
      </c>
      <c r="J123" s="60">
        <v>5960</v>
      </c>
      <c r="K123" s="70">
        <v>1070</v>
      </c>
      <c r="L123" s="83">
        <v>8560</v>
      </c>
      <c r="M123" s="69">
        <v>678</v>
      </c>
      <c r="N123" s="62">
        <v>5424</v>
      </c>
      <c r="O123" s="10">
        <v>801</v>
      </c>
      <c r="P123" s="20">
        <v>6408</v>
      </c>
      <c r="Q123" s="10">
        <v>643</v>
      </c>
      <c r="R123" s="20">
        <v>5144</v>
      </c>
      <c r="S123" s="10">
        <v>1028</v>
      </c>
      <c r="T123" s="20">
        <v>8224</v>
      </c>
      <c r="U123" s="10">
        <v>1070</v>
      </c>
      <c r="V123" s="20">
        <v>8560</v>
      </c>
      <c r="W123" s="10">
        <v>1258</v>
      </c>
      <c r="X123" s="20">
        <v>10064</v>
      </c>
      <c r="Y123" s="10">
        <v>969</v>
      </c>
      <c r="Z123" s="20">
        <v>7752</v>
      </c>
    </row>
    <row r="124" spans="1:26">
      <c r="A124" s="18">
        <v>95</v>
      </c>
      <c r="B124" s="19" t="s">
        <v>107</v>
      </c>
      <c r="C124" s="10">
        <v>19</v>
      </c>
      <c r="D124" s="20">
        <v>152</v>
      </c>
      <c r="E124" s="10">
        <v>33</v>
      </c>
      <c r="F124" s="20">
        <v>264</v>
      </c>
      <c r="G124" s="10">
        <v>55</v>
      </c>
      <c r="H124" s="20">
        <v>440</v>
      </c>
      <c r="I124" s="10">
        <v>68</v>
      </c>
      <c r="J124" s="60">
        <v>544</v>
      </c>
      <c r="K124" s="69">
        <v>75</v>
      </c>
      <c r="L124" s="82">
        <v>600</v>
      </c>
      <c r="M124" s="69">
        <v>59</v>
      </c>
      <c r="N124" s="63">
        <v>472</v>
      </c>
      <c r="O124" s="10">
        <v>65</v>
      </c>
      <c r="P124" s="20">
        <v>520</v>
      </c>
      <c r="Q124" s="10">
        <v>26</v>
      </c>
      <c r="R124" s="20">
        <v>208</v>
      </c>
      <c r="S124" s="10">
        <v>37</v>
      </c>
      <c r="T124" s="20">
        <v>296</v>
      </c>
      <c r="U124" s="10">
        <v>27</v>
      </c>
      <c r="V124" s="20">
        <v>216</v>
      </c>
      <c r="W124" s="10">
        <v>38</v>
      </c>
      <c r="X124" s="20">
        <v>304</v>
      </c>
      <c r="Y124" s="10">
        <v>48</v>
      </c>
      <c r="Z124" s="20">
        <v>384</v>
      </c>
    </row>
    <row r="125" spans="1:26">
      <c r="A125" s="18">
        <v>96</v>
      </c>
      <c r="B125" s="19" t="s">
        <v>108</v>
      </c>
      <c r="C125" s="10">
        <v>231</v>
      </c>
      <c r="D125" s="20">
        <v>1848</v>
      </c>
      <c r="E125" s="10">
        <v>403</v>
      </c>
      <c r="F125" s="20">
        <v>3224</v>
      </c>
      <c r="G125" s="10">
        <v>516</v>
      </c>
      <c r="H125" s="20">
        <v>4128</v>
      </c>
      <c r="I125" s="10">
        <v>344</v>
      </c>
      <c r="J125" s="60">
        <v>2752</v>
      </c>
      <c r="K125" s="69">
        <v>298</v>
      </c>
      <c r="L125" s="83">
        <v>2384</v>
      </c>
      <c r="M125" s="69">
        <v>356</v>
      </c>
      <c r="N125" s="62">
        <v>2848</v>
      </c>
      <c r="O125" s="10">
        <v>467</v>
      </c>
      <c r="P125" s="20">
        <v>3736</v>
      </c>
      <c r="Q125" s="10">
        <v>298</v>
      </c>
      <c r="R125" s="20">
        <v>2384</v>
      </c>
      <c r="S125" s="10">
        <v>363</v>
      </c>
      <c r="T125" s="20">
        <v>2904</v>
      </c>
      <c r="U125" s="10">
        <v>300</v>
      </c>
      <c r="V125" s="20">
        <v>2400</v>
      </c>
      <c r="W125" s="10">
        <v>214</v>
      </c>
      <c r="X125" s="20">
        <v>1712</v>
      </c>
      <c r="Y125" s="10">
        <v>273</v>
      </c>
      <c r="Z125" s="20">
        <v>2184</v>
      </c>
    </row>
    <row r="126" spans="1:26" s="23" customFormat="1">
      <c r="A126" s="21">
        <v>97</v>
      </c>
      <c r="B126" s="45" t="s">
        <v>109</v>
      </c>
      <c r="C126" s="10">
        <v>37</v>
      </c>
      <c r="D126" s="20">
        <v>296</v>
      </c>
      <c r="E126" s="10">
        <v>40</v>
      </c>
      <c r="F126" s="20">
        <v>320</v>
      </c>
      <c r="G126" s="10">
        <v>74</v>
      </c>
      <c r="H126" s="20">
        <v>592</v>
      </c>
      <c r="I126" s="10">
        <v>21</v>
      </c>
      <c r="J126" s="60">
        <v>168</v>
      </c>
      <c r="K126" s="69">
        <v>49</v>
      </c>
      <c r="L126" s="82">
        <v>392</v>
      </c>
      <c r="M126" s="69">
        <v>22</v>
      </c>
      <c r="N126" s="63">
        <v>176</v>
      </c>
      <c r="O126" s="10">
        <v>24</v>
      </c>
      <c r="P126" s="20">
        <v>192</v>
      </c>
      <c r="Q126" s="10">
        <v>15</v>
      </c>
      <c r="R126" s="20">
        <v>120</v>
      </c>
      <c r="S126" s="10">
        <v>16</v>
      </c>
      <c r="T126" s="20">
        <v>128</v>
      </c>
      <c r="U126" s="10">
        <v>11</v>
      </c>
      <c r="V126" s="20">
        <v>88</v>
      </c>
      <c r="W126" s="10">
        <v>19</v>
      </c>
      <c r="X126" s="20">
        <v>152</v>
      </c>
      <c r="Y126" s="10">
        <v>62</v>
      </c>
      <c r="Z126" s="20">
        <v>496</v>
      </c>
    </row>
    <row r="127" spans="1:26">
      <c r="A127" s="21">
        <v>98</v>
      </c>
      <c r="B127" s="31" t="s">
        <v>158</v>
      </c>
      <c r="C127" s="10">
        <v>834</v>
      </c>
      <c r="D127" s="20">
        <v>6672</v>
      </c>
      <c r="E127" s="10">
        <v>1187</v>
      </c>
      <c r="F127" s="20">
        <v>9496</v>
      </c>
      <c r="G127" s="10">
        <v>1661</v>
      </c>
      <c r="H127" s="20">
        <v>13288</v>
      </c>
      <c r="I127" s="10">
        <v>255</v>
      </c>
      <c r="J127" s="60">
        <v>2040</v>
      </c>
      <c r="K127" s="69">
        <v>967</v>
      </c>
      <c r="L127" s="82">
        <v>768</v>
      </c>
      <c r="M127" s="69">
        <v>96</v>
      </c>
      <c r="N127" s="63">
        <v>768</v>
      </c>
      <c r="O127" s="10">
        <v>1417</v>
      </c>
      <c r="P127" s="20">
        <v>11336</v>
      </c>
      <c r="Q127" s="10">
        <v>1407</v>
      </c>
      <c r="R127" s="20">
        <v>11256</v>
      </c>
      <c r="S127" s="10">
        <v>1739</v>
      </c>
      <c r="T127" s="20">
        <v>13912</v>
      </c>
      <c r="U127" s="10">
        <v>818</v>
      </c>
      <c r="V127" s="20">
        <v>6544</v>
      </c>
      <c r="W127" s="10">
        <v>1114</v>
      </c>
      <c r="X127" s="20">
        <v>8912</v>
      </c>
      <c r="Y127" s="10">
        <v>583</v>
      </c>
      <c r="Z127" s="20">
        <v>4664</v>
      </c>
    </row>
    <row r="128" spans="1:26">
      <c r="A128" s="18"/>
      <c r="B128" s="51" t="s">
        <v>125</v>
      </c>
      <c r="C128" s="10">
        <v>1428</v>
      </c>
      <c r="D128" s="20">
        <v>11424</v>
      </c>
      <c r="E128" s="10">
        <v>2051</v>
      </c>
      <c r="F128" s="20">
        <v>16408</v>
      </c>
      <c r="G128" s="10">
        <v>3406</v>
      </c>
      <c r="H128" s="20">
        <v>27248</v>
      </c>
      <c r="I128" s="10">
        <v>1433</v>
      </c>
      <c r="J128" s="60">
        <v>11464</v>
      </c>
      <c r="K128" s="64">
        <v>1588</v>
      </c>
      <c r="L128" s="83">
        <v>12704</v>
      </c>
      <c r="M128" s="64">
        <v>1211</v>
      </c>
      <c r="N128" s="62">
        <v>9688</v>
      </c>
      <c r="O128" s="10">
        <v>2774</v>
      </c>
      <c r="P128" s="20">
        <v>22192</v>
      </c>
      <c r="Q128" s="10">
        <v>2389</v>
      </c>
      <c r="R128" s="20">
        <v>19112</v>
      </c>
      <c r="S128" s="10">
        <v>3183</v>
      </c>
      <c r="T128" s="20">
        <v>25464</v>
      </c>
      <c r="U128" s="10">
        <v>2226</v>
      </c>
      <c r="V128" s="20">
        <v>17808</v>
      </c>
      <c r="W128" s="10">
        <v>2643</v>
      </c>
      <c r="X128" s="20">
        <v>21144</v>
      </c>
      <c r="Y128" s="10">
        <v>1935</v>
      </c>
      <c r="Z128" s="20">
        <v>15480</v>
      </c>
    </row>
    <row r="129" spans="1:26">
      <c r="A129" s="17" t="s">
        <v>110</v>
      </c>
      <c r="B129" s="50"/>
      <c r="C129" s="16"/>
      <c r="D129" s="36"/>
      <c r="E129" s="37"/>
      <c r="F129" s="36"/>
      <c r="G129" s="37"/>
      <c r="H129" s="36"/>
      <c r="I129" s="37"/>
      <c r="J129" s="36"/>
      <c r="K129" s="78"/>
      <c r="L129" s="90"/>
      <c r="M129" s="71"/>
      <c r="N129" s="79"/>
      <c r="O129" s="68"/>
      <c r="P129" s="68"/>
      <c r="Q129" s="68"/>
      <c r="R129" s="68"/>
      <c r="S129" s="34"/>
      <c r="T129" s="68"/>
      <c r="U129" s="32"/>
      <c r="V129" s="34"/>
      <c r="W129" s="34"/>
      <c r="X129" s="16"/>
      <c r="Y129" s="112"/>
      <c r="Z129" s="111"/>
    </row>
    <row r="130" spans="1:26">
      <c r="A130" s="47">
        <v>99</v>
      </c>
      <c r="B130" s="22" t="s">
        <v>111</v>
      </c>
      <c r="C130" s="10">
        <v>335</v>
      </c>
      <c r="D130" s="20">
        <v>2680</v>
      </c>
      <c r="E130" s="10">
        <v>65</v>
      </c>
      <c r="F130" s="20">
        <v>520</v>
      </c>
      <c r="G130" s="10">
        <v>168</v>
      </c>
      <c r="H130" s="20">
        <v>1344</v>
      </c>
      <c r="I130" s="10">
        <v>194</v>
      </c>
      <c r="J130" s="60">
        <v>1552</v>
      </c>
      <c r="K130" s="69">
        <v>239</v>
      </c>
      <c r="L130" s="83">
        <v>1912</v>
      </c>
      <c r="M130" s="69">
        <v>37</v>
      </c>
      <c r="N130" s="63">
        <v>296</v>
      </c>
      <c r="O130" s="10">
        <v>106</v>
      </c>
      <c r="P130" s="20">
        <v>848</v>
      </c>
      <c r="Q130" s="10">
        <v>22</v>
      </c>
      <c r="R130" s="20">
        <v>176</v>
      </c>
      <c r="S130" s="10">
        <v>61</v>
      </c>
      <c r="T130" s="20">
        <v>488</v>
      </c>
      <c r="U130" s="10">
        <v>69</v>
      </c>
      <c r="V130" s="20">
        <v>552</v>
      </c>
      <c r="W130" s="10">
        <v>87</v>
      </c>
      <c r="X130" s="20">
        <v>696</v>
      </c>
      <c r="Y130" s="10">
        <v>88</v>
      </c>
      <c r="Z130" s="20">
        <v>704</v>
      </c>
    </row>
    <row r="131" spans="1:26">
      <c r="A131" s="17" t="s">
        <v>112</v>
      </c>
      <c r="B131" s="46"/>
      <c r="C131" s="16"/>
      <c r="D131" s="36"/>
      <c r="E131" s="37"/>
      <c r="F131" s="36"/>
      <c r="G131" s="37"/>
      <c r="H131" s="36"/>
      <c r="I131" s="37"/>
      <c r="J131" s="67"/>
      <c r="K131" s="71"/>
      <c r="L131" s="91"/>
      <c r="M131" s="71"/>
      <c r="N131" s="79"/>
      <c r="O131" s="68"/>
      <c r="P131" s="68"/>
      <c r="Q131" s="68"/>
      <c r="R131" s="68"/>
      <c r="S131" s="34"/>
      <c r="T131" s="68"/>
      <c r="U131" s="32"/>
      <c r="V131" s="34"/>
      <c r="W131" s="34"/>
      <c r="X131" s="16"/>
      <c r="Y131" s="112"/>
      <c r="Z131" s="111"/>
    </row>
    <row r="132" spans="1:26">
      <c r="A132" s="21">
        <v>100</v>
      </c>
      <c r="B132" s="22" t="s">
        <v>113</v>
      </c>
      <c r="C132" s="10">
        <v>148</v>
      </c>
      <c r="D132" s="20">
        <v>1184</v>
      </c>
      <c r="E132" s="10">
        <v>304</v>
      </c>
      <c r="F132" s="20">
        <v>2432</v>
      </c>
      <c r="G132" s="10">
        <v>628</v>
      </c>
      <c r="H132" s="20">
        <v>5024</v>
      </c>
      <c r="I132" s="10">
        <v>121</v>
      </c>
      <c r="J132" s="60">
        <v>968</v>
      </c>
      <c r="K132" s="69">
        <v>166</v>
      </c>
      <c r="L132" s="83">
        <v>1328</v>
      </c>
      <c r="M132" s="69">
        <v>148</v>
      </c>
      <c r="N132" s="62">
        <v>1184</v>
      </c>
      <c r="O132" s="10">
        <v>352</v>
      </c>
      <c r="P132" s="20">
        <v>2816</v>
      </c>
      <c r="Q132" s="10">
        <v>323</v>
      </c>
      <c r="R132" s="20">
        <v>2584</v>
      </c>
      <c r="S132" s="10">
        <v>280</v>
      </c>
      <c r="T132" s="20">
        <v>2240</v>
      </c>
      <c r="U132" s="10">
        <v>198</v>
      </c>
      <c r="V132" s="20">
        <v>1584</v>
      </c>
      <c r="W132" s="10">
        <v>198</v>
      </c>
      <c r="X132" s="20">
        <v>1584</v>
      </c>
      <c r="Y132" s="10">
        <v>130</v>
      </c>
      <c r="Z132" s="20">
        <v>1040</v>
      </c>
    </row>
    <row r="133" spans="1:26">
      <c r="A133" s="17" t="s">
        <v>114</v>
      </c>
      <c r="B133" s="46"/>
      <c r="C133" s="16"/>
      <c r="D133" s="36"/>
      <c r="E133" s="37"/>
      <c r="F133" s="36"/>
      <c r="G133" s="37"/>
      <c r="H133" s="36"/>
      <c r="I133" s="37"/>
      <c r="J133" s="67"/>
      <c r="K133" s="71"/>
      <c r="L133" s="91"/>
      <c r="M133" s="71"/>
      <c r="N133" s="79"/>
      <c r="O133" s="68"/>
      <c r="P133" s="68"/>
      <c r="Q133" s="68"/>
      <c r="R133" s="68"/>
      <c r="S133" s="34"/>
      <c r="T133" s="68"/>
      <c r="U133" s="32"/>
      <c r="V133" s="34"/>
      <c r="W133" s="34"/>
      <c r="X133" s="16"/>
      <c r="Y133" s="112"/>
      <c r="Z133" s="111"/>
    </row>
    <row r="134" spans="1:26">
      <c r="A134" s="11">
        <v>101</v>
      </c>
      <c r="B134" s="24" t="s">
        <v>115</v>
      </c>
      <c r="C134" s="10">
        <v>317</v>
      </c>
      <c r="D134" s="20">
        <v>2536</v>
      </c>
      <c r="E134" s="10">
        <v>484</v>
      </c>
      <c r="F134" s="20">
        <v>3872</v>
      </c>
      <c r="G134" s="10">
        <v>409</v>
      </c>
      <c r="H134" s="20">
        <v>3272</v>
      </c>
      <c r="I134" s="10">
        <v>183</v>
      </c>
      <c r="J134" s="60">
        <v>1464</v>
      </c>
      <c r="K134" s="69">
        <v>208</v>
      </c>
      <c r="L134" s="83">
        <v>1664</v>
      </c>
      <c r="M134" s="69">
        <v>193</v>
      </c>
      <c r="N134" s="62">
        <v>1544</v>
      </c>
      <c r="O134" s="10">
        <v>406</v>
      </c>
      <c r="P134" s="20">
        <v>3248</v>
      </c>
      <c r="Q134" s="10">
        <v>219</v>
      </c>
      <c r="R134" s="20">
        <v>1752</v>
      </c>
      <c r="S134" s="10">
        <v>327</v>
      </c>
      <c r="T134" s="20">
        <v>2616</v>
      </c>
      <c r="U134" s="10">
        <v>261</v>
      </c>
      <c r="V134" s="20">
        <v>2088</v>
      </c>
      <c r="W134" s="10">
        <v>251</v>
      </c>
      <c r="X134" s="20">
        <v>2008</v>
      </c>
      <c r="Y134" s="10">
        <v>366</v>
      </c>
      <c r="Z134" s="20">
        <v>2928</v>
      </c>
    </row>
    <row r="135" spans="1:26">
      <c r="A135" s="11">
        <v>102</v>
      </c>
      <c r="B135" s="19" t="s">
        <v>116</v>
      </c>
      <c r="C135" s="10">
        <v>452</v>
      </c>
      <c r="D135" s="20">
        <v>3616</v>
      </c>
      <c r="E135" s="10">
        <v>716</v>
      </c>
      <c r="F135" s="20">
        <v>5728</v>
      </c>
      <c r="G135" s="10">
        <v>463</v>
      </c>
      <c r="H135" s="20">
        <v>3704</v>
      </c>
      <c r="I135" s="10">
        <v>340</v>
      </c>
      <c r="J135" s="60">
        <v>2720</v>
      </c>
      <c r="K135" s="69">
        <v>419</v>
      </c>
      <c r="L135" s="83">
        <v>3352</v>
      </c>
      <c r="M135" s="69">
        <v>433</v>
      </c>
      <c r="N135" s="62">
        <v>3464</v>
      </c>
      <c r="O135" s="10">
        <v>625</v>
      </c>
      <c r="P135" s="20">
        <v>5000</v>
      </c>
      <c r="Q135" s="10">
        <v>355</v>
      </c>
      <c r="R135" s="20">
        <v>2840</v>
      </c>
      <c r="S135" s="10">
        <v>395</v>
      </c>
      <c r="T135" s="20">
        <v>3160</v>
      </c>
      <c r="U135" s="10">
        <v>308</v>
      </c>
      <c r="V135" s="20">
        <v>2464</v>
      </c>
      <c r="W135" s="10">
        <v>232</v>
      </c>
      <c r="X135" s="20">
        <v>1856</v>
      </c>
      <c r="Y135" s="10">
        <v>315</v>
      </c>
      <c r="Z135" s="20">
        <v>2520</v>
      </c>
    </row>
    <row r="136" spans="1:26">
      <c r="A136" s="11">
        <v>103</v>
      </c>
      <c r="B136" s="19" t="s">
        <v>117</v>
      </c>
      <c r="C136" s="10">
        <v>100</v>
      </c>
      <c r="D136" s="20">
        <v>800</v>
      </c>
      <c r="E136" s="10">
        <v>150</v>
      </c>
      <c r="F136" s="20">
        <v>1200</v>
      </c>
      <c r="G136" s="10">
        <v>129</v>
      </c>
      <c r="H136" s="20">
        <v>1032</v>
      </c>
      <c r="I136" s="10">
        <v>124</v>
      </c>
      <c r="J136" s="60">
        <v>992</v>
      </c>
      <c r="K136" s="69">
        <v>65</v>
      </c>
      <c r="L136" s="82">
        <v>520</v>
      </c>
      <c r="M136" s="69">
        <v>74</v>
      </c>
      <c r="N136" s="63">
        <v>592</v>
      </c>
      <c r="O136" s="10">
        <v>95</v>
      </c>
      <c r="P136" s="20">
        <v>760</v>
      </c>
      <c r="Q136" s="10">
        <v>54</v>
      </c>
      <c r="R136" s="20">
        <v>432</v>
      </c>
      <c r="S136" s="10">
        <v>59</v>
      </c>
      <c r="T136" s="20">
        <v>472</v>
      </c>
      <c r="U136" s="10">
        <v>30</v>
      </c>
      <c r="V136" s="20">
        <v>240</v>
      </c>
      <c r="W136" s="10">
        <v>34</v>
      </c>
      <c r="X136" s="20">
        <v>272</v>
      </c>
      <c r="Y136" s="10">
        <v>82</v>
      </c>
      <c r="Z136" s="20">
        <v>656</v>
      </c>
    </row>
    <row r="137" spans="1:26">
      <c r="A137" s="11">
        <v>104</v>
      </c>
      <c r="B137" s="19" t="s">
        <v>118</v>
      </c>
      <c r="C137" s="10">
        <v>15</v>
      </c>
      <c r="D137" s="20">
        <v>120</v>
      </c>
      <c r="E137" s="10">
        <v>371</v>
      </c>
      <c r="F137" s="20">
        <v>2968</v>
      </c>
      <c r="G137" s="10">
        <v>618</v>
      </c>
      <c r="H137" s="20">
        <v>4944</v>
      </c>
      <c r="I137" s="10">
        <v>133</v>
      </c>
      <c r="J137" s="60">
        <v>1064</v>
      </c>
      <c r="K137" s="69">
        <v>43</v>
      </c>
      <c r="L137" s="82">
        <v>344</v>
      </c>
      <c r="M137" s="69">
        <v>9</v>
      </c>
      <c r="N137" s="63">
        <v>72</v>
      </c>
      <c r="O137" s="10">
        <v>20</v>
      </c>
      <c r="P137" s="20">
        <v>160</v>
      </c>
      <c r="Q137" s="10">
        <v>18</v>
      </c>
      <c r="R137" s="20">
        <v>144</v>
      </c>
      <c r="S137" s="10">
        <v>41</v>
      </c>
      <c r="T137" s="20">
        <v>328</v>
      </c>
      <c r="U137" s="10">
        <v>26</v>
      </c>
      <c r="V137" s="20">
        <v>208</v>
      </c>
      <c r="W137" s="10">
        <v>12</v>
      </c>
      <c r="X137" s="20">
        <v>96</v>
      </c>
      <c r="Y137" s="10">
        <v>14</v>
      </c>
      <c r="Z137" s="20">
        <v>112</v>
      </c>
    </row>
    <row r="138" spans="1:26">
      <c r="A138" s="11">
        <v>105</v>
      </c>
      <c r="B138" s="31" t="s">
        <v>119</v>
      </c>
      <c r="C138" s="10">
        <v>98</v>
      </c>
      <c r="D138" s="20">
        <v>784</v>
      </c>
      <c r="E138" s="10">
        <v>212</v>
      </c>
      <c r="F138" s="20">
        <v>1696</v>
      </c>
      <c r="G138" s="10">
        <v>387</v>
      </c>
      <c r="H138" s="20">
        <v>3096</v>
      </c>
      <c r="I138" s="10">
        <v>280</v>
      </c>
      <c r="J138" s="60">
        <v>2240</v>
      </c>
      <c r="K138" s="69">
        <v>335</v>
      </c>
      <c r="L138" s="83">
        <v>2680</v>
      </c>
      <c r="M138" s="69">
        <v>327</v>
      </c>
      <c r="N138" s="62">
        <v>2616</v>
      </c>
      <c r="O138" s="10">
        <v>393</v>
      </c>
      <c r="P138" s="20">
        <v>3144</v>
      </c>
      <c r="Q138" s="10">
        <v>207</v>
      </c>
      <c r="R138" s="20">
        <v>1656</v>
      </c>
      <c r="S138" s="10">
        <v>286</v>
      </c>
      <c r="T138" s="20">
        <v>2288</v>
      </c>
      <c r="U138" s="10">
        <v>286</v>
      </c>
      <c r="V138" s="20">
        <v>2288</v>
      </c>
      <c r="W138" s="10">
        <v>267</v>
      </c>
      <c r="X138" s="20">
        <v>2136</v>
      </c>
      <c r="Y138" s="10">
        <v>11</v>
      </c>
      <c r="Z138" s="20">
        <v>88</v>
      </c>
    </row>
    <row r="139" spans="1:26">
      <c r="A139" s="18"/>
      <c r="B139" s="51" t="s">
        <v>125</v>
      </c>
      <c r="C139" s="10">
        <v>982</v>
      </c>
      <c r="D139" s="20">
        <v>7856</v>
      </c>
      <c r="E139" s="10">
        <v>1933</v>
      </c>
      <c r="F139" s="20">
        <v>15464</v>
      </c>
      <c r="G139" s="10">
        <v>2006</v>
      </c>
      <c r="H139" s="20">
        <v>16048</v>
      </c>
      <c r="I139" s="10">
        <v>1060</v>
      </c>
      <c r="J139" s="60">
        <v>8480</v>
      </c>
      <c r="K139" s="64">
        <v>1070</v>
      </c>
      <c r="L139" s="83">
        <v>8560</v>
      </c>
      <c r="M139" s="64">
        <v>1036</v>
      </c>
      <c r="N139" s="62">
        <v>8288</v>
      </c>
      <c r="O139" s="10">
        <v>1539</v>
      </c>
      <c r="P139" s="20">
        <v>12312</v>
      </c>
      <c r="Q139" s="10">
        <v>853</v>
      </c>
      <c r="R139" s="20">
        <v>6824</v>
      </c>
      <c r="S139" s="10">
        <v>1108</v>
      </c>
      <c r="T139" s="20">
        <v>8864</v>
      </c>
      <c r="U139" s="10">
        <v>911</v>
      </c>
      <c r="V139" s="20">
        <v>7288</v>
      </c>
      <c r="W139" s="10">
        <v>796</v>
      </c>
      <c r="X139" s="20">
        <v>6368</v>
      </c>
      <c r="Y139" s="10">
        <v>788</v>
      </c>
      <c r="Z139" s="20">
        <v>6304</v>
      </c>
    </row>
    <row r="140" spans="1:26">
      <c r="A140" s="17" t="s">
        <v>120</v>
      </c>
      <c r="B140" s="50"/>
      <c r="C140" s="16"/>
      <c r="D140" s="36"/>
      <c r="E140" s="37"/>
      <c r="F140" s="36"/>
      <c r="G140" s="37"/>
      <c r="H140" s="36"/>
      <c r="I140" s="37"/>
      <c r="J140" s="67"/>
      <c r="K140" s="80"/>
      <c r="L140" s="92"/>
      <c r="M140" s="71"/>
      <c r="N140" s="79"/>
      <c r="O140" s="68"/>
      <c r="P140" s="68"/>
      <c r="Q140" s="68"/>
      <c r="R140" s="68"/>
      <c r="S140" s="34"/>
      <c r="T140" s="68"/>
      <c r="U140" s="32"/>
      <c r="V140" s="34"/>
      <c r="W140" s="34"/>
      <c r="X140" s="16"/>
      <c r="Y140" s="112"/>
      <c r="Z140" s="111"/>
    </row>
    <row r="141" spans="1:26" s="23" customFormat="1">
      <c r="A141" s="47">
        <v>106</v>
      </c>
      <c r="B141" s="22" t="s">
        <v>121</v>
      </c>
      <c r="C141" s="10">
        <v>1084</v>
      </c>
      <c r="D141" s="20">
        <v>8672</v>
      </c>
      <c r="E141" s="10">
        <v>0</v>
      </c>
      <c r="F141" s="20">
        <v>0</v>
      </c>
      <c r="G141" s="10">
        <v>3462</v>
      </c>
      <c r="H141" s="20">
        <v>27696</v>
      </c>
      <c r="I141" s="10">
        <v>3077</v>
      </c>
      <c r="J141" s="60">
        <v>24616</v>
      </c>
      <c r="K141" s="70">
        <v>4332</v>
      </c>
      <c r="L141" s="83">
        <v>34656</v>
      </c>
      <c r="M141" s="70">
        <v>1838</v>
      </c>
      <c r="N141" s="62">
        <v>14704</v>
      </c>
      <c r="O141" s="10">
        <v>2551</v>
      </c>
      <c r="P141" s="20">
        <v>20408</v>
      </c>
      <c r="Q141" s="10">
        <v>3107</v>
      </c>
      <c r="R141" s="20">
        <v>24856</v>
      </c>
      <c r="S141" s="10">
        <v>2097</v>
      </c>
      <c r="T141" s="20">
        <v>16776</v>
      </c>
      <c r="U141" s="10">
        <v>1170</v>
      </c>
      <c r="V141" s="20">
        <v>9360</v>
      </c>
      <c r="W141" s="10">
        <v>963</v>
      </c>
      <c r="X141" s="20">
        <v>7704</v>
      </c>
      <c r="Y141" s="10">
        <v>894</v>
      </c>
      <c r="Z141" s="20">
        <v>7152</v>
      </c>
    </row>
    <row r="142" spans="1:26">
      <c r="A142" s="11">
        <v>107</v>
      </c>
      <c r="B142" s="19" t="s">
        <v>122</v>
      </c>
      <c r="C142" s="10">
        <v>1792</v>
      </c>
      <c r="D142" s="20">
        <v>14336</v>
      </c>
      <c r="E142" s="10">
        <v>1450</v>
      </c>
      <c r="F142" s="20">
        <v>11600</v>
      </c>
      <c r="G142" s="10">
        <v>0</v>
      </c>
      <c r="H142" s="20">
        <v>0</v>
      </c>
      <c r="I142" s="10">
        <v>58</v>
      </c>
      <c r="J142" s="60">
        <v>464</v>
      </c>
      <c r="K142" s="70">
        <v>2874</v>
      </c>
      <c r="L142" s="83">
        <v>22992</v>
      </c>
      <c r="M142" s="70">
        <v>1189</v>
      </c>
      <c r="N142" s="62">
        <v>9512</v>
      </c>
      <c r="O142" s="10">
        <v>1522</v>
      </c>
      <c r="P142" s="20">
        <v>12176</v>
      </c>
      <c r="Q142" s="10">
        <v>1507</v>
      </c>
      <c r="R142" s="20">
        <v>12056</v>
      </c>
      <c r="S142" s="10">
        <v>1888</v>
      </c>
      <c r="T142" s="20">
        <v>15104</v>
      </c>
      <c r="U142" s="10">
        <v>1594</v>
      </c>
      <c r="V142" s="20">
        <v>12752</v>
      </c>
      <c r="W142" s="10">
        <v>1474</v>
      </c>
      <c r="X142" s="20">
        <v>11792</v>
      </c>
      <c r="Y142" s="10">
        <v>1081</v>
      </c>
      <c r="Z142" s="20">
        <v>8648</v>
      </c>
    </row>
    <row r="143" spans="1:26">
      <c r="A143" s="99"/>
      <c r="B143" s="19" t="s">
        <v>163</v>
      </c>
      <c r="C143" s="10"/>
      <c r="D143" s="20"/>
      <c r="E143" s="10"/>
      <c r="F143" s="20"/>
      <c r="G143" s="10"/>
      <c r="H143" s="20"/>
      <c r="I143" s="10"/>
      <c r="J143" s="60"/>
      <c r="K143" s="70"/>
      <c r="L143" s="83"/>
      <c r="M143" s="70"/>
      <c r="N143" s="62"/>
      <c r="O143" s="10"/>
      <c r="P143" s="20"/>
      <c r="Q143" s="10"/>
      <c r="R143" s="20"/>
      <c r="S143" s="10"/>
      <c r="T143" s="20"/>
      <c r="U143" s="10"/>
      <c r="V143" s="20"/>
      <c r="W143" s="10"/>
      <c r="X143" s="20"/>
      <c r="Y143" s="10">
        <v>341</v>
      </c>
      <c r="Z143" s="20">
        <v>2728</v>
      </c>
    </row>
    <row r="144" spans="1:26" s="23" customFormat="1">
      <c r="A144" s="47">
        <v>108</v>
      </c>
      <c r="B144" s="22" t="s">
        <v>123</v>
      </c>
      <c r="C144" s="10">
        <v>0</v>
      </c>
      <c r="D144" s="20">
        <v>0</v>
      </c>
      <c r="E144" s="10">
        <v>0</v>
      </c>
      <c r="F144" s="20">
        <v>0</v>
      </c>
      <c r="G144" s="10">
        <v>0</v>
      </c>
      <c r="H144" s="20">
        <v>0</v>
      </c>
      <c r="I144" s="10">
        <v>113</v>
      </c>
      <c r="J144" s="60">
        <v>904</v>
      </c>
      <c r="K144" s="69">
        <v>503</v>
      </c>
      <c r="L144" s="83">
        <v>4024</v>
      </c>
      <c r="M144" s="69">
        <v>0</v>
      </c>
      <c r="N144" s="63">
        <v>0</v>
      </c>
      <c r="O144" s="10">
        <v>0</v>
      </c>
      <c r="P144" s="20">
        <v>0</v>
      </c>
      <c r="Q144" s="10">
        <v>0</v>
      </c>
      <c r="R144" s="20">
        <v>0</v>
      </c>
      <c r="S144" s="10">
        <v>0</v>
      </c>
      <c r="T144" s="20">
        <v>0</v>
      </c>
      <c r="U144" s="10">
        <v>0</v>
      </c>
      <c r="V144" s="20">
        <v>0</v>
      </c>
      <c r="W144" s="10">
        <v>0</v>
      </c>
      <c r="X144" s="20">
        <v>0</v>
      </c>
      <c r="Y144" s="10">
        <v>0</v>
      </c>
      <c r="Z144" s="20">
        <v>0</v>
      </c>
    </row>
    <row r="145" spans="1:26">
      <c r="A145" s="47">
        <v>109</v>
      </c>
      <c r="B145" s="51" t="s">
        <v>124</v>
      </c>
      <c r="C145" s="10">
        <v>0</v>
      </c>
      <c r="D145" s="20">
        <v>0</v>
      </c>
      <c r="E145" s="10">
        <v>0</v>
      </c>
      <c r="F145" s="20">
        <v>0</v>
      </c>
      <c r="G145" s="10">
        <v>0</v>
      </c>
      <c r="H145" s="20">
        <v>0</v>
      </c>
      <c r="I145" s="10">
        <v>0</v>
      </c>
      <c r="J145" s="60">
        <v>0</v>
      </c>
      <c r="K145" s="69">
        <v>0</v>
      </c>
      <c r="L145" s="82">
        <v>0</v>
      </c>
      <c r="M145" s="69">
        <v>0</v>
      </c>
      <c r="N145" s="63">
        <v>0</v>
      </c>
      <c r="O145" s="10">
        <v>0</v>
      </c>
      <c r="P145" s="20">
        <v>0</v>
      </c>
      <c r="Q145" s="10">
        <v>0</v>
      </c>
      <c r="R145" s="20">
        <v>0</v>
      </c>
      <c r="S145" s="10">
        <v>0</v>
      </c>
      <c r="T145" s="20">
        <v>0</v>
      </c>
      <c r="U145" s="10">
        <v>0</v>
      </c>
      <c r="V145" s="20">
        <v>0</v>
      </c>
      <c r="W145" s="10">
        <v>0</v>
      </c>
      <c r="X145" s="20">
        <v>0</v>
      </c>
      <c r="Y145" s="10">
        <v>0</v>
      </c>
      <c r="Z145" s="20">
        <v>0</v>
      </c>
    </row>
    <row r="146" spans="1:26">
      <c r="A146" s="18"/>
      <c r="B146" s="51" t="s">
        <v>125</v>
      </c>
      <c r="C146" s="10">
        <v>2876</v>
      </c>
      <c r="D146" s="20">
        <v>23008</v>
      </c>
      <c r="E146" s="10">
        <v>1450</v>
      </c>
      <c r="F146" s="20">
        <v>11600</v>
      </c>
      <c r="G146" s="10">
        <v>3462</v>
      </c>
      <c r="H146" s="20">
        <v>27696</v>
      </c>
      <c r="I146" s="10">
        <v>3248</v>
      </c>
      <c r="J146" s="60">
        <v>25984</v>
      </c>
      <c r="K146" s="64">
        <v>7709</v>
      </c>
      <c r="L146" s="83">
        <v>61672</v>
      </c>
      <c r="M146" s="64">
        <v>3027</v>
      </c>
      <c r="N146" s="62">
        <v>24216</v>
      </c>
      <c r="O146" s="10">
        <v>4073</v>
      </c>
      <c r="P146" s="20">
        <v>32584</v>
      </c>
      <c r="Q146" s="10">
        <v>4614</v>
      </c>
      <c r="R146" s="20">
        <v>36912</v>
      </c>
      <c r="S146" s="10">
        <v>3985</v>
      </c>
      <c r="T146" s="20">
        <v>31880</v>
      </c>
      <c r="U146" s="10">
        <v>2764</v>
      </c>
      <c r="V146" s="20">
        <v>22112</v>
      </c>
      <c r="W146" s="10">
        <v>2437</v>
      </c>
      <c r="X146" s="20">
        <v>19496</v>
      </c>
      <c r="Y146" s="10">
        <v>2316</v>
      </c>
      <c r="Z146" s="20">
        <v>18528</v>
      </c>
    </row>
    <row r="147" spans="1:26">
      <c r="A147" s="121" t="s">
        <v>159</v>
      </c>
      <c r="B147" s="122"/>
      <c r="C147" s="16"/>
      <c r="D147" s="36"/>
      <c r="E147" s="37"/>
      <c r="F147" s="36"/>
      <c r="G147" s="37"/>
      <c r="H147" s="36"/>
      <c r="I147" s="37"/>
      <c r="J147" s="67"/>
      <c r="K147" s="81"/>
      <c r="L147" s="93"/>
      <c r="M147" s="71"/>
      <c r="N147" s="79"/>
      <c r="O147" s="68"/>
      <c r="P147" s="68"/>
      <c r="Q147" s="68"/>
      <c r="R147" s="68"/>
      <c r="S147" s="34"/>
      <c r="T147" s="68"/>
      <c r="U147" s="32"/>
      <c r="V147" s="34"/>
      <c r="W147" s="34"/>
      <c r="X147" s="16"/>
      <c r="Y147" s="112"/>
      <c r="Z147" s="111"/>
    </row>
    <row r="148" spans="1:26">
      <c r="A148" s="18">
        <v>110</v>
      </c>
      <c r="B148" s="94" t="s">
        <v>160</v>
      </c>
      <c r="C148" s="10">
        <v>21</v>
      </c>
      <c r="D148" s="20">
        <v>168</v>
      </c>
      <c r="E148" s="10">
        <v>33</v>
      </c>
      <c r="F148" s="20">
        <v>264</v>
      </c>
      <c r="G148" s="10">
        <v>54</v>
      </c>
      <c r="H148" s="20">
        <v>432</v>
      </c>
      <c r="I148" s="10">
        <v>16</v>
      </c>
      <c r="J148" s="60">
        <v>128</v>
      </c>
      <c r="K148" s="95">
        <v>42</v>
      </c>
      <c r="L148" s="96">
        <v>336</v>
      </c>
      <c r="M148" s="64">
        <v>40</v>
      </c>
      <c r="N148" s="62">
        <v>320</v>
      </c>
      <c r="O148" s="97">
        <v>68</v>
      </c>
      <c r="P148" s="98">
        <v>544</v>
      </c>
      <c r="Q148" s="97">
        <v>38</v>
      </c>
      <c r="R148" s="98">
        <v>304</v>
      </c>
      <c r="S148" s="10">
        <v>98</v>
      </c>
      <c r="T148" s="20">
        <v>784</v>
      </c>
      <c r="U148" s="10">
        <v>83</v>
      </c>
      <c r="V148" s="20">
        <v>664</v>
      </c>
      <c r="W148" s="10">
        <v>77</v>
      </c>
      <c r="X148" s="20">
        <v>616</v>
      </c>
      <c r="Y148" s="10">
        <v>44</v>
      </c>
      <c r="Z148" s="20">
        <v>352</v>
      </c>
    </row>
    <row r="149" spans="1:26">
      <c r="A149" s="17" t="s">
        <v>128</v>
      </c>
      <c r="B149" s="50"/>
      <c r="C149" s="16"/>
      <c r="D149" s="36"/>
      <c r="E149" s="37"/>
      <c r="F149" s="36"/>
      <c r="G149" s="37"/>
      <c r="H149" s="36"/>
      <c r="I149" s="37"/>
      <c r="J149" s="67"/>
      <c r="K149" s="81"/>
      <c r="L149" s="93"/>
      <c r="M149" s="71"/>
      <c r="N149" s="79"/>
      <c r="O149" s="68"/>
      <c r="P149" s="68"/>
      <c r="Q149" s="68"/>
      <c r="R149" s="68"/>
      <c r="S149" s="34"/>
      <c r="T149" s="68"/>
      <c r="U149" s="32"/>
      <c r="V149" s="34"/>
      <c r="W149" s="34"/>
      <c r="X149" s="16"/>
      <c r="Y149" s="112"/>
      <c r="Z149" s="111"/>
    </row>
    <row r="150" spans="1:26">
      <c r="A150" s="47">
        <v>111</v>
      </c>
      <c r="B150" s="22" t="s">
        <v>128</v>
      </c>
      <c r="C150" s="10">
        <v>0</v>
      </c>
      <c r="D150" s="20">
        <v>0</v>
      </c>
      <c r="E150" s="10">
        <v>0</v>
      </c>
      <c r="F150" s="20">
        <v>0</v>
      </c>
      <c r="G150" s="10">
        <v>0</v>
      </c>
      <c r="H150" s="20">
        <v>0</v>
      </c>
      <c r="I150" s="10">
        <v>0</v>
      </c>
      <c r="J150" s="60">
        <v>0</v>
      </c>
      <c r="K150" s="69">
        <v>14</v>
      </c>
      <c r="L150" s="82">
        <v>112</v>
      </c>
      <c r="M150" s="69">
        <v>14</v>
      </c>
      <c r="N150" s="63">
        <v>112</v>
      </c>
      <c r="O150" s="10">
        <v>2580</v>
      </c>
      <c r="P150" s="20">
        <v>20640</v>
      </c>
      <c r="Q150" s="10">
        <v>0</v>
      </c>
      <c r="R150" s="20">
        <v>0</v>
      </c>
      <c r="S150" s="10">
        <v>0</v>
      </c>
      <c r="T150" s="20">
        <v>0</v>
      </c>
      <c r="U150" s="10">
        <v>0</v>
      </c>
      <c r="V150" s="20">
        <v>0</v>
      </c>
      <c r="W150" s="10">
        <v>0</v>
      </c>
      <c r="X150" s="20">
        <v>0</v>
      </c>
      <c r="Y150" s="10">
        <v>0</v>
      </c>
      <c r="Z150" s="20">
        <v>0</v>
      </c>
    </row>
    <row r="151" spans="1:26">
      <c r="I151" s="53"/>
    </row>
  </sheetData>
  <mergeCells count="14">
    <mergeCell ref="U3:V3"/>
    <mergeCell ref="W3:X3"/>
    <mergeCell ref="Y3:Z3"/>
    <mergeCell ref="K3:L3"/>
    <mergeCell ref="M3:N3"/>
    <mergeCell ref="O3:P3"/>
    <mergeCell ref="Q3:R3"/>
    <mergeCell ref="S3:T3"/>
    <mergeCell ref="A147:B147"/>
    <mergeCell ref="I3:J3"/>
    <mergeCell ref="C3:D3"/>
    <mergeCell ref="B3:B4"/>
    <mergeCell ref="E3:F3"/>
    <mergeCell ref="G3:H3"/>
  </mergeCells>
  <conditionalFormatting sqref="B50">
    <cfRule type="duplicateValues" dxfId="9" priority="9"/>
  </conditionalFormatting>
  <conditionalFormatting sqref="B57">
    <cfRule type="duplicateValues" dxfId="8" priority="8"/>
  </conditionalFormatting>
  <conditionalFormatting sqref="B69">
    <cfRule type="duplicateValues" dxfId="7" priority="7"/>
  </conditionalFormatting>
  <conditionalFormatting sqref="B86">
    <cfRule type="duplicateValues" dxfId="6" priority="6"/>
  </conditionalFormatting>
  <conditionalFormatting sqref="B97">
    <cfRule type="duplicateValues" dxfId="5" priority="5"/>
  </conditionalFormatting>
  <conditionalFormatting sqref="B120">
    <cfRule type="duplicateValues" dxfId="4" priority="4"/>
  </conditionalFormatting>
  <conditionalFormatting sqref="B128">
    <cfRule type="duplicateValues" dxfId="3" priority="3"/>
  </conditionalFormatting>
  <conditionalFormatting sqref="B139">
    <cfRule type="duplicateValues" dxfId="2" priority="2"/>
  </conditionalFormatting>
  <conditionalFormatting sqref="B146 B148">
    <cfRule type="duplicateValues" dxfId="1" priority="1"/>
  </conditionalFormatting>
  <conditionalFormatting sqref="B6:B37">
    <cfRule type="duplicateValues" dxfId="0" priority="15"/>
  </conditionalFormatting>
  <pageMargins left="0.7" right="0.7" top="0.75" bottom="0.75" header="0.3" footer="0.3"/>
  <pageSetup paperSize="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C17"/>
  <sheetViews>
    <sheetView workbookViewId="0">
      <selection activeCell="C11" sqref="C11"/>
    </sheetView>
  </sheetViews>
  <sheetFormatPr defaultColWidth="8.75" defaultRowHeight="24"/>
  <cols>
    <col min="1" max="1" width="10.125" style="5" customWidth="1"/>
    <col min="2" max="2" width="8.75" style="5"/>
    <col min="3" max="3" width="10.125" style="5" bestFit="1" customWidth="1"/>
    <col min="4" max="16384" width="8.75" style="5"/>
  </cols>
  <sheetData>
    <row r="2" spans="1:3">
      <c r="A2" s="127" t="s">
        <v>138</v>
      </c>
      <c r="B2" s="127"/>
      <c r="C2" s="127"/>
    </row>
    <row r="3" spans="1:3">
      <c r="A3" s="127" t="s">
        <v>65</v>
      </c>
      <c r="B3" s="127"/>
      <c r="C3" s="127"/>
    </row>
    <row r="4" spans="1:3">
      <c r="A4" s="3" t="s">
        <v>139</v>
      </c>
      <c r="B4" s="3" t="s">
        <v>4</v>
      </c>
      <c r="C4" s="3" t="s">
        <v>127</v>
      </c>
    </row>
    <row r="5" spans="1:3">
      <c r="A5" s="3" t="s">
        <v>129</v>
      </c>
      <c r="B5" s="4">
        <f>ตารางค่าน้ำประจำปี2566!C77</f>
        <v>358</v>
      </c>
      <c r="C5" s="4">
        <f>ตารางค่าน้ำประจำปี2566!D77</f>
        <v>2864</v>
      </c>
    </row>
    <row r="6" spans="1:3">
      <c r="A6" s="3" t="s">
        <v>130</v>
      </c>
      <c r="B6" s="4">
        <f>ตารางค่าน้ำประจำปี2566!E77</f>
        <v>294</v>
      </c>
      <c r="C6" s="4">
        <f>ตารางค่าน้ำประจำปี2566!F77</f>
        <v>2352</v>
      </c>
    </row>
    <row r="7" spans="1:3">
      <c r="A7" s="3" t="s">
        <v>131</v>
      </c>
      <c r="B7" s="4">
        <f>ตารางค่าน้ำประจำปี2566!G77</f>
        <v>834</v>
      </c>
      <c r="C7" s="4">
        <f>ตารางค่าน้ำประจำปี2566!H77</f>
        <v>6672</v>
      </c>
    </row>
    <row r="8" spans="1:3">
      <c r="A8" s="3" t="s">
        <v>2</v>
      </c>
      <c r="B8" s="4">
        <f>ตารางค่าน้ำประจำปี2566!I77</f>
        <v>316</v>
      </c>
      <c r="C8" s="4">
        <f>ตารางค่าน้ำประจำปี2566!J77</f>
        <v>2528</v>
      </c>
    </row>
    <row r="9" spans="1:3">
      <c r="A9" s="3" t="s">
        <v>3</v>
      </c>
      <c r="B9" s="4">
        <f>ตารางค่าน้ำประจำปี2566!K77</f>
        <v>425</v>
      </c>
      <c r="C9" s="4">
        <f>ตารางค่าน้ำประจำปี2566!L77</f>
        <v>3400</v>
      </c>
    </row>
    <row r="10" spans="1:3">
      <c r="A10" s="3" t="s">
        <v>126</v>
      </c>
      <c r="B10" s="4">
        <f>ตารางค่าน้ำประจำปี2566!M77</f>
        <v>871</v>
      </c>
      <c r="C10" s="4">
        <f>ตารางค่าน้ำประจำปี2566!N77</f>
        <v>6968</v>
      </c>
    </row>
    <row r="11" spans="1:3">
      <c r="A11" s="3" t="s">
        <v>132</v>
      </c>
      <c r="B11" s="4"/>
      <c r="C11" s="4"/>
    </row>
    <row r="12" spans="1:3">
      <c r="A12" s="3" t="s">
        <v>133</v>
      </c>
      <c r="B12" s="4"/>
      <c r="C12" s="4"/>
    </row>
    <row r="13" spans="1:3">
      <c r="A13" s="3" t="s">
        <v>134</v>
      </c>
      <c r="B13" s="4"/>
      <c r="C13" s="4"/>
    </row>
    <row r="14" spans="1:3">
      <c r="A14" s="3" t="s">
        <v>135</v>
      </c>
      <c r="B14" s="4"/>
      <c r="C14" s="4"/>
    </row>
    <row r="15" spans="1:3">
      <c r="A15" s="3" t="s">
        <v>136</v>
      </c>
      <c r="B15" s="4"/>
      <c r="C15" s="4"/>
    </row>
    <row r="16" spans="1:3">
      <c r="A16" s="3" t="s">
        <v>137</v>
      </c>
      <c r="B16" s="4"/>
      <c r="C16" s="4"/>
    </row>
    <row r="17" spans="2:3">
      <c r="B17" s="56">
        <f>SUM(B5:B16)</f>
        <v>3098</v>
      </c>
      <c r="C17" s="56">
        <f>SUM(C5:C16)</f>
        <v>24784</v>
      </c>
    </row>
  </sheetData>
  <mergeCells count="2">
    <mergeCell ref="A2:C2"/>
    <mergeCell ref="A3:C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C17"/>
  <sheetViews>
    <sheetView workbookViewId="0">
      <selection activeCell="C11" sqref="C11"/>
    </sheetView>
  </sheetViews>
  <sheetFormatPr defaultColWidth="8.75" defaultRowHeight="24"/>
  <cols>
    <col min="1" max="1" width="10" style="5" customWidth="1"/>
    <col min="2" max="16384" width="8.75" style="5"/>
  </cols>
  <sheetData>
    <row r="2" spans="1:3">
      <c r="A2" s="127" t="s">
        <v>138</v>
      </c>
      <c r="B2" s="127"/>
      <c r="C2" s="127"/>
    </row>
    <row r="3" spans="1:3">
      <c r="A3" s="127" t="s">
        <v>67</v>
      </c>
      <c r="B3" s="127"/>
      <c r="C3" s="127"/>
    </row>
    <row r="4" spans="1:3">
      <c r="A4" s="3" t="s">
        <v>139</v>
      </c>
      <c r="B4" s="3" t="s">
        <v>4</v>
      </c>
      <c r="C4" s="3" t="s">
        <v>127</v>
      </c>
    </row>
    <row r="5" spans="1:3">
      <c r="A5" s="3" t="s">
        <v>129</v>
      </c>
      <c r="B5" s="4">
        <f>ตารางค่าน้ำประจำปี2566!C79</f>
        <v>150</v>
      </c>
      <c r="C5" s="4">
        <f>ตารางค่าน้ำประจำปี2566!D79</f>
        <v>1200</v>
      </c>
    </row>
    <row r="6" spans="1:3">
      <c r="A6" s="3" t="s">
        <v>130</v>
      </c>
      <c r="B6" s="4">
        <f>ตารางค่าน้ำประจำปี2566!E79</f>
        <v>138</v>
      </c>
      <c r="C6" s="4">
        <f>ตารางค่าน้ำประจำปี2566!F79</f>
        <v>1104</v>
      </c>
    </row>
    <row r="7" spans="1:3">
      <c r="A7" s="3" t="s">
        <v>131</v>
      </c>
      <c r="B7" s="4">
        <f>ตารางค่าน้ำประจำปี2566!G79</f>
        <v>296</v>
      </c>
      <c r="C7" s="4">
        <f>ตารางค่าน้ำประจำปี2566!H79</f>
        <v>2368</v>
      </c>
    </row>
    <row r="8" spans="1:3">
      <c r="A8" s="3" t="s">
        <v>2</v>
      </c>
      <c r="B8" s="4">
        <f>ตารางค่าน้ำประจำปี2566!I79</f>
        <v>211</v>
      </c>
      <c r="C8" s="4">
        <f>ตารางค่าน้ำประจำปี2566!J79</f>
        <v>1688</v>
      </c>
    </row>
    <row r="9" spans="1:3">
      <c r="A9" s="3" t="s">
        <v>3</v>
      </c>
      <c r="B9" s="4">
        <f>ตารางค่าน้ำประจำปี2566!K79</f>
        <v>157</v>
      </c>
      <c r="C9" s="4">
        <f>ตารางค่าน้ำประจำปี2566!L79</f>
        <v>1256</v>
      </c>
    </row>
    <row r="10" spans="1:3">
      <c r="A10" s="3" t="s">
        <v>126</v>
      </c>
      <c r="B10" s="4">
        <f>ตารางค่าน้ำประจำปี2566!M79</f>
        <v>169</v>
      </c>
      <c r="C10" s="4">
        <f>ตารางค่าน้ำประจำปี2566!N79</f>
        <v>1352</v>
      </c>
    </row>
    <row r="11" spans="1:3">
      <c r="A11" s="3" t="s">
        <v>132</v>
      </c>
      <c r="B11" s="4"/>
      <c r="C11" s="4"/>
    </row>
    <row r="12" spans="1:3">
      <c r="A12" s="3" t="s">
        <v>133</v>
      </c>
      <c r="B12" s="4"/>
      <c r="C12" s="4"/>
    </row>
    <row r="13" spans="1:3">
      <c r="A13" s="3" t="s">
        <v>134</v>
      </c>
      <c r="B13" s="4"/>
      <c r="C13" s="4"/>
    </row>
    <row r="14" spans="1:3">
      <c r="A14" s="3" t="s">
        <v>135</v>
      </c>
      <c r="B14" s="4"/>
      <c r="C14" s="4"/>
    </row>
    <row r="15" spans="1:3">
      <c r="A15" s="3" t="s">
        <v>136</v>
      </c>
      <c r="B15" s="4"/>
      <c r="C15" s="4"/>
    </row>
    <row r="16" spans="1:3">
      <c r="A16" s="3" t="s">
        <v>137</v>
      </c>
      <c r="B16" s="4"/>
      <c r="C16" s="4"/>
    </row>
    <row r="17" spans="2:3">
      <c r="B17" s="56">
        <f>SUM(B5:B16)</f>
        <v>1121</v>
      </c>
      <c r="C17" s="56">
        <f>SUM(C5:C16)</f>
        <v>8968</v>
      </c>
    </row>
  </sheetData>
  <mergeCells count="2">
    <mergeCell ref="A2:C2"/>
    <mergeCell ref="A3:C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C17"/>
  <sheetViews>
    <sheetView workbookViewId="0">
      <selection activeCell="C11" sqref="C11"/>
    </sheetView>
  </sheetViews>
  <sheetFormatPr defaultColWidth="8.75" defaultRowHeight="24"/>
  <cols>
    <col min="1" max="1" width="10.375" style="5" customWidth="1"/>
    <col min="2" max="16384" width="8.75" style="5"/>
  </cols>
  <sheetData>
    <row r="2" spans="1:3">
      <c r="A2" s="127" t="s">
        <v>138</v>
      </c>
      <c r="B2" s="127"/>
      <c r="C2" s="127"/>
    </row>
    <row r="3" spans="1:3">
      <c r="A3" s="127" t="s">
        <v>69</v>
      </c>
      <c r="B3" s="127"/>
      <c r="C3" s="127"/>
    </row>
    <row r="4" spans="1:3">
      <c r="A4" s="3" t="s">
        <v>139</v>
      </c>
      <c r="B4" s="3" t="s">
        <v>4</v>
      </c>
      <c r="C4" s="3" t="s">
        <v>127</v>
      </c>
    </row>
    <row r="5" spans="1:3">
      <c r="A5" s="3" t="s">
        <v>129</v>
      </c>
      <c r="B5" s="4">
        <f>ตารางค่าน้ำประจำปี2566!C81</f>
        <v>555</v>
      </c>
      <c r="C5" s="4">
        <f>ตารางค่าน้ำประจำปี2566!D81</f>
        <v>4440</v>
      </c>
    </row>
    <row r="6" spans="1:3">
      <c r="A6" s="3" t="s">
        <v>130</v>
      </c>
      <c r="B6" s="4">
        <f>ตารางค่าน้ำประจำปี2566!E81</f>
        <v>385</v>
      </c>
      <c r="C6" s="4">
        <f>ตารางค่าน้ำประจำปี2566!F81</f>
        <v>3080</v>
      </c>
    </row>
    <row r="7" spans="1:3">
      <c r="A7" s="3" t="s">
        <v>131</v>
      </c>
      <c r="B7" s="4">
        <f>ตารางค่าน้ำประจำปี2566!G81</f>
        <v>813</v>
      </c>
      <c r="C7" s="4">
        <f>ตารางค่าน้ำประจำปี2566!H81</f>
        <v>6504</v>
      </c>
    </row>
    <row r="8" spans="1:3">
      <c r="A8" s="3" t="s">
        <v>2</v>
      </c>
      <c r="B8" s="4">
        <f>ตารางค่าน้ำประจำปี2566!I81</f>
        <v>433</v>
      </c>
      <c r="C8" s="4">
        <f>ตารางค่าน้ำประจำปี2566!J81</f>
        <v>3464</v>
      </c>
    </row>
    <row r="9" spans="1:3">
      <c r="A9" s="3" t="s">
        <v>3</v>
      </c>
      <c r="B9" s="4">
        <f>ตารางค่าน้ำประจำปี2566!K81</f>
        <v>628</v>
      </c>
      <c r="C9" s="4">
        <f>ตารางค่าน้ำประจำปี2566!L81</f>
        <v>5024</v>
      </c>
    </row>
    <row r="10" spans="1:3">
      <c r="A10" s="3" t="s">
        <v>126</v>
      </c>
      <c r="B10" s="4">
        <f>ตารางค่าน้ำประจำปี2566!M81</f>
        <v>356</v>
      </c>
      <c r="C10" s="4">
        <f>ตารางค่าน้ำประจำปี2566!N81</f>
        <v>2848</v>
      </c>
    </row>
    <row r="11" spans="1:3">
      <c r="A11" s="3" t="s">
        <v>132</v>
      </c>
      <c r="B11" s="4"/>
      <c r="C11" s="4"/>
    </row>
    <row r="12" spans="1:3">
      <c r="A12" s="3" t="s">
        <v>133</v>
      </c>
      <c r="B12" s="4"/>
      <c r="C12" s="4"/>
    </row>
    <row r="13" spans="1:3">
      <c r="A13" s="3" t="s">
        <v>134</v>
      </c>
      <c r="B13" s="4"/>
      <c r="C13" s="4"/>
    </row>
    <row r="14" spans="1:3">
      <c r="A14" s="3" t="s">
        <v>135</v>
      </c>
      <c r="B14" s="4"/>
      <c r="C14" s="4"/>
    </row>
    <row r="15" spans="1:3">
      <c r="A15" s="3" t="s">
        <v>136</v>
      </c>
      <c r="B15" s="4"/>
      <c r="C15" s="4"/>
    </row>
    <row r="16" spans="1:3">
      <c r="A16" s="3" t="s">
        <v>137</v>
      </c>
      <c r="B16" s="4"/>
      <c r="C16" s="4"/>
    </row>
    <row r="17" spans="2:3">
      <c r="B17" s="56">
        <f>SUM(B5:B16)</f>
        <v>3170</v>
      </c>
      <c r="C17" s="56">
        <f>SUM(C5:C16)</f>
        <v>25360</v>
      </c>
    </row>
  </sheetData>
  <mergeCells count="2">
    <mergeCell ref="A2:C2"/>
    <mergeCell ref="A3:C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C18"/>
  <sheetViews>
    <sheetView workbookViewId="0">
      <selection activeCell="C12" sqref="C12"/>
    </sheetView>
  </sheetViews>
  <sheetFormatPr defaultColWidth="8.75" defaultRowHeight="24"/>
  <cols>
    <col min="1" max="1" width="10.375" style="5" customWidth="1"/>
    <col min="2" max="2" width="11.75" style="5" bestFit="1" customWidth="1"/>
    <col min="3" max="3" width="10.125" style="5" bestFit="1" customWidth="1"/>
    <col min="4" max="16384" width="8.75" style="5"/>
  </cols>
  <sheetData>
    <row r="3" spans="1:3">
      <c r="A3" s="127" t="s">
        <v>138</v>
      </c>
      <c r="B3" s="127"/>
      <c r="C3" s="127"/>
    </row>
    <row r="4" spans="1:3">
      <c r="A4" s="127" t="s">
        <v>71</v>
      </c>
      <c r="B4" s="127"/>
      <c r="C4" s="127"/>
    </row>
    <row r="5" spans="1:3">
      <c r="A5" s="3" t="s">
        <v>139</v>
      </c>
      <c r="B5" s="3" t="s">
        <v>4</v>
      </c>
      <c r="C5" s="3" t="s">
        <v>127</v>
      </c>
    </row>
    <row r="6" spans="1:3">
      <c r="A6" s="3" t="s">
        <v>129</v>
      </c>
      <c r="B6" s="4">
        <f>ตารางค่าน้ำประจำปี2566!C86</f>
        <v>1627</v>
      </c>
      <c r="C6" s="4">
        <f>ตารางค่าน้ำประจำปี2566!D86</f>
        <v>13016</v>
      </c>
    </row>
    <row r="7" spans="1:3">
      <c r="A7" s="3" t="s">
        <v>130</v>
      </c>
      <c r="B7" s="4">
        <f>ตารางค่าน้ำประจำปี2566!E86</f>
        <v>1499</v>
      </c>
      <c r="C7" s="4">
        <f>ตารางค่าน้ำประจำปี2566!F86</f>
        <v>11992</v>
      </c>
    </row>
    <row r="8" spans="1:3">
      <c r="A8" s="3" t="s">
        <v>131</v>
      </c>
      <c r="B8" s="4">
        <f>ตารางค่าน้ำประจำปี2566!G86</f>
        <v>3224</v>
      </c>
      <c r="C8" s="4">
        <f>ตารางค่าน้ำประจำปี2566!H86</f>
        <v>25792</v>
      </c>
    </row>
    <row r="9" spans="1:3">
      <c r="A9" s="3" t="s">
        <v>2</v>
      </c>
      <c r="B9" s="4">
        <f>ตารางค่าน้ำประจำปี2566!I86</f>
        <v>2238</v>
      </c>
      <c r="C9" s="4">
        <f>ตารางค่าน้ำประจำปี2566!J86</f>
        <v>17904</v>
      </c>
    </row>
    <row r="10" spans="1:3">
      <c r="A10" s="3" t="s">
        <v>3</v>
      </c>
      <c r="B10" s="4">
        <f>ตารางค่าน้ำประจำปี2566!K86</f>
        <v>1604</v>
      </c>
      <c r="C10" s="4">
        <f>ตารางค่าน้ำประจำปี2566!L86</f>
        <v>12832</v>
      </c>
    </row>
    <row r="11" spans="1:3">
      <c r="A11" s="3" t="s">
        <v>126</v>
      </c>
      <c r="B11" s="4">
        <f>ตารางค่าน้ำประจำปี2566!M86</f>
        <v>1333</v>
      </c>
      <c r="C11" s="4">
        <f>ตารางค่าน้ำประจำปี2566!N86</f>
        <v>10664</v>
      </c>
    </row>
    <row r="12" spans="1:3">
      <c r="A12" s="3" t="s">
        <v>132</v>
      </c>
      <c r="B12" s="4"/>
      <c r="C12" s="4"/>
    </row>
    <row r="13" spans="1:3">
      <c r="A13" s="3" t="s">
        <v>133</v>
      </c>
      <c r="B13" s="4"/>
      <c r="C13" s="4"/>
    </row>
    <row r="14" spans="1:3">
      <c r="A14" s="3" t="s">
        <v>134</v>
      </c>
      <c r="B14" s="4"/>
      <c r="C14" s="4"/>
    </row>
    <row r="15" spans="1:3">
      <c r="A15" s="3" t="s">
        <v>135</v>
      </c>
      <c r="B15" s="4"/>
      <c r="C15" s="4"/>
    </row>
    <row r="16" spans="1:3">
      <c r="A16" s="3" t="s">
        <v>136</v>
      </c>
      <c r="B16" s="4"/>
      <c r="C16" s="4"/>
    </row>
    <row r="17" spans="1:3">
      <c r="A17" s="3" t="s">
        <v>137</v>
      </c>
      <c r="B17" s="4"/>
      <c r="C17" s="4"/>
    </row>
    <row r="18" spans="1:3">
      <c r="B18" s="56">
        <f>SUM(B6:B17)</f>
        <v>11525</v>
      </c>
      <c r="C18" s="56">
        <f>SUM(C6:C17)</f>
        <v>92200</v>
      </c>
    </row>
  </sheetData>
  <mergeCells count="2">
    <mergeCell ref="A3:C3"/>
    <mergeCell ref="A4:C4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C18"/>
  <sheetViews>
    <sheetView workbookViewId="0">
      <selection activeCell="C12" sqref="C12"/>
    </sheetView>
  </sheetViews>
  <sheetFormatPr defaultColWidth="8.75" defaultRowHeight="24"/>
  <cols>
    <col min="1" max="1" width="10.375" style="5" customWidth="1"/>
    <col min="2" max="2" width="11.75" style="5" bestFit="1" customWidth="1"/>
    <col min="3" max="3" width="10.125" style="5" bestFit="1" customWidth="1"/>
    <col min="4" max="16384" width="8.75" style="5"/>
  </cols>
  <sheetData>
    <row r="3" spans="1:3">
      <c r="A3" s="127" t="s">
        <v>138</v>
      </c>
      <c r="B3" s="127"/>
      <c r="C3" s="127"/>
    </row>
    <row r="4" spans="1:3">
      <c r="A4" s="127" t="s">
        <v>75</v>
      </c>
      <c r="B4" s="127"/>
      <c r="C4" s="127"/>
    </row>
    <row r="5" spans="1:3">
      <c r="A5" s="3" t="s">
        <v>139</v>
      </c>
      <c r="B5" s="3" t="s">
        <v>4</v>
      </c>
      <c r="C5" s="3" t="s">
        <v>127</v>
      </c>
    </row>
    <row r="6" spans="1:3">
      <c r="A6" s="3" t="s">
        <v>129</v>
      </c>
      <c r="B6" s="4">
        <f>ตารางค่าน้ำประจำปี2566!C91</f>
        <v>1139</v>
      </c>
      <c r="C6" s="4">
        <f>ตารางค่าน้ำประจำปี2566!D91</f>
        <v>9112</v>
      </c>
    </row>
    <row r="7" spans="1:3">
      <c r="A7" s="3" t="s">
        <v>130</v>
      </c>
      <c r="B7" s="4">
        <f>ตารางค่าน้ำประจำปี2566!E86</f>
        <v>1499</v>
      </c>
      <c r="C7" s="4">
        <f>ตารางค่าน้ำประจำปี2566!F86</f>
        <v>11992</v>
      </c>
    </row>
    <row r="8" spans="1:3">
      <c r="A8" s="3" t="s">
        <v>131</v>
      </c>
      <c r="B8" s="4">
        <f>ตารางค่าน้ำประจำปี2566!G91</f>
        <v>2055</v>
      </c>
      <c r="C8" s="4">
        <f>ตารางค่าน้ำประจำปี2566!H91</f>
        <v>16440</v>
      </c>
    </row>
    <row r="9" spans="1:3">
      <c r="A9" s="3" t="s">
        <v>2</v>
      </c>
      <c r="B9" s="4">
        <f>ตารางค่าน้ำประจำปี2566!I91</f>
        <v>1113</v>
      </c>
      <c r="C9" s="4">
        <f>ตารางค่าน้ำประจำปี2566!J91</f>
        <v>8904</v>
      </c>
    </row>
    <row r="10" spans="1:3">
      <c r="A10" s="3" t="s">
        <v>3</v>
      </c>
      <c r="B10" s="4">
        <f>ตารางค่าน้ำประจำปี2566!K91</f>
        <v>1681</v>
      </c>
      <c r="C10" s="4">
        <f>ตารางค่าน้ำประจำปี2566!L91</f>
        <v>13448</v>
      </c>
    </row>
    <row r="11" spans="1:3">
      <c r="A11" s="3" t="s">
        <v>126</v>
      </c>
      <c r="B11" s="4">
        <f>ตารางค่าน้ำประจำปี2566!M91</f>
        <v>1390</v>
      </c>
      <c r="C11" s="4">
        <f>ตารางค่าน้ำประจำปี2566!N91</f>
        <v>11120</v>
      </c>
    </row>
    <row r="12" spans="1:3">
      <c r="A12" s="3" t="s">
        <v>132</v>
      </c>
      <c r="B12" s="4"/>
      <c r="C12" s="4"/>
    </row>
    <row r="13" spans="1:3">
      <c r="A13" s="3" t="s">
        <v>133</v>
      </c>
      <c r="B13" s="4"/>
      <c r="C13" s="4"/>
    </row>
    <row r="14" spans="1:3">
      <c r="A14" s="3" t="s">
        <v>134</v>
      </c>
      <c r="B14" s="4"/>
      <c r="C14" s="4"/>
    </row>
    <row r="15" spans="1:3">
      <c r="A15" s="3" t="s">
        <v>135</v>
      </c>
      <c r="B15" s="4"/>
      <c r="C15" s="4"/>
    </row>
    <row r="16" spans="1:3">
      <c r="A16" s="3" t="s">
        <v>136</v>
      </c>
      <c r="B16" s="4"/>
      <c r="C16" s="4"/>
    </row>
    <row r="17" spans="1:3">
      <c r="A17" s="3" t="s">
        <v>137</v>
      </c>
      <c r="B17" s="4"/>
      <c r="C17" s="4"/>
    </row>
    <row r="18" spans="1:3">
      <c r="B18" s="56">
        <f>SUM(B6:B17)</f>
        <v>8877</v>
      </c>
      <c r="C18" s="56">
        <f>SUM(C6:C17)</f>
        <v>71016</v>
      </c>
    </row>
  </sheetData>
  <mergeCells count="2">
    <mergeCell ref="A3:C3"/>
    <mergeCell ref="A4:C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C17"/>
  <sheetViews>
    <sheetView workbookViewId="0">
      <selection activeCell="C11" sqref="C11"/>
    </sheetView>
  </sheetViews>
  <sheetFormatPr defaultColWidth="8.75" defaultRowHeight="24"/>
  <cols>
    <col min="1" max="1" width="10.625" style="5" customWidth="1"/>
    <col min="2" max="2" width="10.375" style="5" customWidth="1"/>
    <col min="3" max="3" width="13.625" style="5" customWidth="1"/>
    <col min="4" max="16384" width="8.75" style="5"/>
  </cols>
  <sheetData>
    <row r="2" spans="1:3">
      <c r="A2" s="127" t="s">
        <v>138</v>
      </c>
      <c r="B2" s="127"/>
      <c r="C2" s="127"/>
    </row>
    <row r="3" spans="1:3">
      <c r="A3" s="128" t="s">
        <v>79</v>
      </c>
      <c r="B3" s="128"/>
      <c r="C3" s="129"/>
    </row>
    <row r="4" spans="1:3">
      <c r="A4" s="3" t="s">
        <v>139</v>
      </c>
      <c r="B4" s="3" t="s">
        <v>4</v>
      </c>
      <c r="C4" s="3" t="s">
        <v>127</v>
      </c>
    </row>
    <row r="5" spans="1:3">
      <c r="A5" s="3" t="s">
        <v>129</v>
      </c>
      <c r="B5" s="4">
        <f>ตารางค่าน้ำประจำปี2566!C93</f>
        <v>138</v>
      </c>
      <c r="C5" s="4">
        <f>ตารางค่าน้ำประจำปี2566!D93</f>
        <v>1104</v>
      </c>
    </row>
    <row r="6" spans="1:3">
      <c r="A6" s="3" t="s">
        <v>130</v>
      </c>
      <c r="B6" s="4">
        <f>ตารางค่าน้ำประจำปี2566!E93</f>
        <v>89</v>
      </c>
      <c r="C6" s="4">
        <f>ตารางค่าน้ำประจำปี2566!F93</f>
        <v>712</v>
      </c>
    </row>
    <row r="7" spans="1:3">
      <c r="A7" s="3" t="s">
        <v>131</v>
      </c>
      <c r="B7" s="4">
        <f>ตารางค่าน้ำประจำปี2566!G93</f>
        <v>237</v>
      </c>
      <c r="C7" s="4">
        <f>ตารางค่าน้ำประจำปี2566!H93</f>
        <v>1896</v>
      </c>
    </row>
    <row r="8" spans="1:3">
      <c r="A8" s="3" t="s">
        <v>2</v>
      </c>
      <c r="B8" s="4">
        <f>ตารางค่าน้ำประจำปี2566!I93</f>
        <v>174</v>
      </c>
      <c r="C8" s="4">
        <f>ตารางค่าน้ำประจำปี2566!J93</f>
        <v>1392</v>
      </c>
    </row>
    <row r="9" spans="1:3">
      <c r="A9" s="3" t="s">
        <v>3</v>
      </c>
      <c r="B9" s="4">
        <f>ตารางค่าน้ำประจำปี2566!K93</f>
        <v>107</v>
      </c>
      <c r="C9" s="4">
        <f>ตารางค่าน้ำประจำปี2566!L93</f>
        <v>856</v>
      </c>
    </row>
    <row r="10" spans="1:3">
      <c r="A10" s="3" t="s">
        <v>126</v>
      </c>
      <c r="B10" s="4">
        <f>ตารางค่าน้ำประจำปี2566!M93</f>
        <v>55</v>
      </c>
      <c r="C10" s="4">
        <f>ตารางค่าน้ำประจำปี2566!N93</f>
        <v>440</v>
      </c>
    </row>
    <row r="11" spans="1:3">
      <c r="A11" s="3" t="s">
        <v>132</v>
      </c>
      <c r="B11" s="4"/>
      <c r="C11" s="4"/>
    </row>
    <row r="12" spans="1:3">
      <c r="A12" s="3" t="s">
        <v>133</v>
      </c>
      <c r="B12" s="4"/>
      <c r="C12" s="4"/>
    </row>
    <row r="13" spans="1:3">
      <c r="A13" s="3" t="s">
        <v>134</v>
      </c>
      <c r="B13" s="4"/>
      <c r="C13" s="4"/>
    </row>
    <row r="14" spans="1:3">
      <c r="A14" s="3" t="s">
        <v>135</v>
      </c>
      <c r="B14" s="4"/>
      <c r="C14" s="4"/>
    </row>
    <row r="15" spans="1:3">
      <c r="A15" s="3" t="s">
        <v>136</v>
      </c>
      <c r="B15" s="4"/>
      <c r="C15" s="4"/>
    </row>
    <row r="16" spans="1:3">
      <c r="A16" s="3" t="s">
        <v>137</v>
      </c>
      <c r="B16" s="4"/>
      <c r="C16" s="4"/>
    </row>
    <row r="17" spans="2:3">
      <c r="B17" s="56">
        <f>SUM(B5:B16)</f>
        <v>800</v>
      </c>
      <c r="C17" s="56">
        <f>SUM(C5:C16)</f>
        <v>6400</v>
      </c>
    </row>
  </sheetData>
  <mergeCells count="2">
    <mergeCell ref="A2:C2"/>
    <mergeCell ref="A3:C3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C17"/>
  <sheetViews>
    <sheetView topLeftCell="A2" workbookViewId="0">
      <selection activeCell="C11" sqref="C11"/>
    </sheetView>
  </sheetViews>
  <sheetFormatPr defaultColWidth="8.75" defaultRowHeight="24"/>
  <cols>
    <col min="1" max="1" width="10.375" style="5" customWidth="1"/>
    <col min="2" max="16384" width="8.75" style="5"/>
  </cols>
  <sheetData>
    <row r="2" spans="1:3">
      <c r="A2" s="127" t="s">
        <v>138</v>
      </c>
      <c r="B2" s="127"/>
      <c r="C2" s="127"/>
    </row>
    <row r="3" spans="1:3">
      <c r="A3" s="130" t="s">
        <v>81</v>
      </c>
      <c r="B3" s="130"/>
      <c r="C3" s="130"/>
    </row>
    <row r="4" spans="1:3">
      <c r="A4" s="3" t="s">
        <v>139</v>
      </c>
      <c r="B4" s="3" t="s">
        <v>4</v>
      </c>
      <c r="C4" s="3" t="s">
        <v>127</v>
      </c>
    </row>
    <row r="5" spans="1:3">
      <c r="A5" s="3" t="s">
        <v>129</v>
      </c>
      <c r="B5" s="4">
        <f>ตารางค่าน้ำประจำปี2566!C97</f>
        <v>912</v>
      </c>
      <c r="C5" s="4">
        <f>ตารางค่าน้ำประจำปี2566!D97</f>
        <v>7296</v>
      </c>
    </row>
    <row r="6" spans="1:3">
      <c r="A6" s="3" t="s">
        <v>130</v>
      </c>
      <c r="B6" s="4">
        <f>ตารางค่าน้ำประจำปี2566!E97</f>
        <v>478</v>
      </c>
      <c r="C6" s="4">
        <f>ตารางค่าน้ำประจำปี2566!F97</f>
        <v>3824</v>
      </c>
    </row>
    <row r="7" spans="1:3">
      <c r="A7" s="3" t="s">
        <v>131</v>
      </c>
      <c r="B7" s="4">
        <f>ตารางค่าน้ำประจำปี2566!G97</f>
        <v>1107</v>
      </c>
      <c r="C7" s="4">
        <f>ตารางค่าน้ำประจำปี2566!H97</f>
        <v>8856</v>
      </c>
    </row>
    <row r="8" spans="1:3">
      <c r="A8" s="3" t="s">
        <v>2</v>
      </c>
      <c r="B8" s="4">
        <f>ตารางค่าน้ำประจำปี2566!I97</f>
        <v>1148</v>
      </c>
      <c r="C8" s="4">
        <f>ตารางค่าน้ำประจำปี2566!J97</f>
        <v>9184</v>
      </c>
    </row>
    <row r="9" spans="1:3">
      <c r="A9" s="3" t="s">
        <v>3</v>
      </c>
      <c r="B9" s="4">
        <f>ตารางค่าน้ำประจำปี2566!K97</f>
        <v>540</v>
      </c>
      <c r="C9" s="4">
        <f>ตารางค่าน้ำประจำปี2566!L97</f>
        <v>4320</v>
      </c>
    </row>
    <row r="10" spans="1:3">
      <c r="A10" s="3" t="s">
        <v>126</v>
      </c>
      <c r="B10" s="4">
        <f>ตารางค่าน้ำประจำปี2566!M97</f>
        <v>560</v>
      </c>
      <c r="C10" s="4">
        <f>ตารางค่าน้ำประจำปี2566!N97</f>
        <v>4480</v>
      </c>
    </row>
    <row r="11" spans="1:3">
      <c r="A11" s="3" t="s">
        <v>132</v>
      </c>
      <c r="B11" s="4"/>
      <c r="C11" s="4"/>
    </row>
    <row r="12" spans="1:3">
      <c r="A12" s="3" t="s">
        <v>133</v>
      </c>
      <c r="B12" s="4"/>
      <c r="C12" s="4"/>
    </row>
    <row r="13" spans="1:3">
      <c r="A13" s="3" t="s">
        <v>134</v>
      </c>
      <c r="B13" s="4"/>
      <c r="C13" s="4"/>
    </row>
    <row r="14" spans="1:3">
      <c r="A14" s="3" t="s">
        <v>135</v>
      </c>
      <c r="B14" s="4"/>
      <c r="C14" s="4"/>
    </row>
    <row r="15" spans="1:3">
      <c r="A15" s="3" t="s">
        <v>136</v>
      </c>
      <c r="B15" s="4"/>
      <c r="C15" s="4"/>
    </row>
    <row r="16" spans="1:3">
      <c r="A16" s="3" t="s">
        <v>137</v>
      </c>
      <c r="B16" s="4"/>
      <c r="C16" s="4"/>
    </row>
    <row r="17" spans="2:3">
      <c r="B17" s="56">
        <f>SUM(B5:B16)</f>
        <v>4745</v>
      </c>
      <c r="C17" s="56">
        <f>SUM(C5:C16)</f>
        <v>37960</v>
      </c>
    </row>
  </sheetData>
  <mergeCells count="2">
    <mergeCell ref="A2:C2"/>
    <mergeCell ref="A3:C3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C17"/>
  <sheetViews>
    <sheetView workbookViewId="0">
      <selection activeCell="C11" sqref="C11"/>
    </sheetView>
  </sheetViews>
  <sheetFormatPr defaultColWidth="8.75" defaultRowHeight="24"/>
  <cols>
    <col min="1" max="1" width="10" style="5" customWidth="1"/>
    <col min="2" max="2" width="8.75" style="5"/>
    <col min="3" max="3" width="11.625" style="5" customWidth="1"/>
    <col min="4" max="16384" width="8.75" style="5"/>
  </cols>
  <sheetData>
    <row r="2" spans="1:3">
      <c r="A2" s="127" t="s">
        <v>138</v>
      </c>
      <c r="B2" s="127"/>
      <c r="C2" s="127"/>
    </row>
    <row r="3" spans="1:3">
      <c r="A3" s="127" t="s">
        <v>84</v>
      </c>
      <c r="B3" s="127"/>
      <c r="C3" s="127"/>
    </row>
    <row r="4" spans="1:3">
      <c r="A4" s="3" t="s">
        <v>139</v>
      </c>
      <c r="B4" s="3" t="s">
        <v>4</v>
      </c>
      <c r="C4" s="3" t="s">
        <v>127</v>
      </c>
    </row>
    <row r="5" spans="1:3">
      <c r="A5" s="3" t="s">
        <v>129</v>
      </c>
      <c r="B5" s="4">
        <f>ตารางค่าน้ำประจำปี2566!C120</f>
        <v>5425</v>
      </c>
      <c r="C5" s="4">
        <f>ตารางค่าน้ำประจำปี2566!D120</f>
        <v>43400</v>
      </c>
    </row>
    <row r="6" spans="1:3">
      <c r="A6" s="3" t="s">
        <v>130</v>
      </c>
      <c r="B6" s="4">
        <f>ตารางค่าน้ำประจำปี2566!E120</f>
        <v>5445</v>
      </c>
      <c r="C6" s="4">
        <f>ตารางค่าน้ำประจำปี2566!F120</f>
        <v>43560</v>
      </c>
    </row>
    <row r="7" spans="1:3">
      <c r="A7" s="3" t="s">
        <v>131</v>
      </c>
      <c r="B7" s="4">
        <f>ตารางค่าน้ำประจำปี2566!G120</f>
        <v>8999</v>
      </c>
      <c r="C7" s="4">
        <f>ตารางค่าน้ำประจำปี2566!H120</f>
        <v>71992</v>
      </c>
    </row>
    <row r="8" spans="1:3">
      <c r="A8" s="3" t="s">
        <v>2</v>
      </c>
      <c r="B8" s="4">
        <f>ตารางค่าน้ำประจำปี2566!I120</f>
        <v>5964</v>
      </c>
      <c r="C8" s="4">
        <f>ตารางค่าน้ำประจำปี2566!J120</f>
        <v>47712</v>
      </c>
    </row>
    <row r="9" spans="1:3">
      <c r="A9" s="3" t="s">
        <v>3</v>
      </c>
      <c r="B9" s="4">
        <f>ตารางค่าน้ำประจำปี2566!K120</f>
        <v>7560</v>
      </c>
      <c r="C9" s="4">
        <f>ตารางค่าน้ำประจำปี2566!L120</f>
        <v>60480</v>
      </c>
    </row>
    <row r="10" spans="1:3">
      <c r="A10" s="3" t="s">
        <v>126</v>
      </c>
      <c r="B10" s="4">
        <f>ตารางค่าน้ำประจำปี2566!M120</f>
        <v>6031</v>
      </c>
      <c r="C10" s="4">
        <f>ตารางค่าน้ำประจำปี2566!N120</f>
        <v>48248</v>
      </c>
    </row>
    <row r="11" spans="1:3">
      <c r="A11" s="3" t="s">
        <v>132</v>
      </c>
      <c r="B11" s="4"/>
      <c r="C11" s="4"/>
    </row>
    <row r="12" spans="1:3">
      <c r="A12" s="3" t="s">
        <v>133</v>
      </c>
      <c r="B12" s="4"/>
      <c r="C12" s="4"/>
    </row>
    <row r="13" spans="1:3">
      <c r="A13" s="3" t="s">
        <v>134</v>
      </c>
      <c r="B13" s="4"/>
      <c r="C13" s="4"/>
    </row>
    <row r="14" spans="1:3">
      <c r="A14" s="3" t="s">
        <v>135</v>
      </c>
      <c r="B14" s="4"/>
      <c r="C14" s="4"/>
    </row>
    <row r="15" spans="1:3">
      <c r="A15" s="3" t="s">
        <v>136</v>
      </c>
      <c r="B15" s="4"/>
      <c r="C15" s="4"/>
    </row>
    <row r="16" spans="1:3">
      <c r="A16" s="3" t="s">
        <v>137</v>
      </c>
      <c r="B16" s="4"/>
      <c r="C16" s="4"/>
    </row>
    <row r="17" spans="2:3">
      <c r="B17" s="56">
        <f>SUM(B5:B16)</f>
        <v>39424</v>
      </c>
      <c r="C17" s="56">
        <f>SUM(C5:C16)</f>
        <v>315392</v>
      </c>
    </row>
  </sheetData>
  <mergeCells count="2">
    <mergeCell ref="A2:C2"/>
    <mergeCell ref="A3:C3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C17"/>
  <sheetViews>
    <sheetView workbookViewId="0">
      <selection activeCell="C11" sqref="C11"/>
    </sheetView>
  </sheetViews>
  <sheetFormatPr defaultColWidth="8.75" defaultRowHeight="24"/>
  <cols>
    <col min="1" max="1" width="10" style="5" customWidth="1"/>
    <col min="2" max="16384" width="8.75" style="5"/>
  </cols>
  <sheetData>
    <row r="2" spans="1:3">
      <c r="A2" s="127" t="s">
        <v>138</v>
      </c>
      <c r="B2" s="127"/>
      <c r="C2" s="127"/>
    </row>
    <row r="3" spans="1:3">
      <c r="A3" s="127" t="s">
        <v>104</v>
      </c>
      <c r="B3" s="127"/>
      <c r="C3" s="127"/>
    </row>
    <row r="4" spans="1:3">
      <c r="A4" s="3" t="s">
        <v>139</v>
      </c>
      <c r="B4" s="3" t="s">
        <v>4</v>
      </c>
      <c r="C4" s="3" t="s">
        <v>127</v>
      </c>
    </row>
    <row r="5" spans="1:3">
      <c r="A5" s="3" t="s">
        <v>129</v>
      </c>
      <c r="B5" s="4">
        <f>ตารางค่าน้ำประจำปี2566!C128</f>
        <v>1428</v>
      </c>
      <c r="C5" s="4">
        <f>ตารางค่าน้ำประจำปี2566!D128</f>
        <v>11424</v>
      </c>
    </row>
    <row r="6" spans="1:3">
      <c r="A6" s="3" t="s">
        <v>130</v>
      </c>
      <c r="B6" s="4">
        <f>ตารางค่าน้ำประจำปี2566!E128</f>
        <v>2051</v>
      </c>
      <c r="C6" s="4">
        <f>ตารางค่าน้ำประจำปี2566!F128</f>
        <v>16408</v>
      </c>
    </row>
    <row r="7" spans="1:3">
      <c r="A7" s="3" t="s">
        <v>131</v>
      </c>
      <c r="B7" s="4">
        <f>ตารางค่าน้ำประจำปี2566!G128</f>
        <v>3406</v>
      </c>
      <c r="C7" s="4">
        <f>ตารางค่าน้ำประจำปี2566!H128</f>
        <v>27248</v>
      </c>
    </row>
    <row r="8" spans="1:3">
      <c r="A8" s="3" t="s">
        <v>2</v>
      </c>
      <c r="B8" s="4">
        <f>ตารางค่าน้ำประจำปี2566!I128</f>
        <v>1433</v>
      </c>
      <c r="C8" s="4">
        <f>ตารางค่าน้ำประจำปี2566!J128</f>
        <v>11464</v>
      </c>
    </row>
    <row r="9" spans="1:3">
      <c r="A9" s="3" t="s">
        <v>3</v>
      </c>
      <c r="B9" s="4">
        <f>ตารางค่าน้ำประจำปี2566!K128</f>
        <v>1588</v>
      </c>
      <c r="C9" s="4">
        <f>ตารางค่าน้ำประจำปี2566!L128</f>
        <v>12704</v>
      </c>
    </row>
    <row r="10" spans="1:3">
      <c r="A10" s="3" t="s">
        <v>126</v>
      </c>
      <c r="B10" s="4">
        <f>ตารางค่าน้ำประจำปี2566!M128</f>
        <v>1211</v>
      </c>
      <c r="C10" s="4">
        <f>ตารางค่าน้ำประจำปี2566!N128</f>
        <v>9688</v>
      </c>
    </row>
    <row r="11" spans="1:3">
      <c r="A11" s="3" t="s">
        <v>132</v>
      </c>
      <c r="B11" s="4"/>
      <c r="C11" s="4"/>
    </row>
    <row r="12" spans="1:3">
      <c r="A12" s="3" t="s">
        <v>133</v>
      </c>
      <c r="B12" s="4"/>
      <c r="C12" s="4"/>
    </row>
    <row r="13" spans="1:3">
      <c r="A13" s="3" t="s">
        <v>134</v>
      </c>
      <c r="B13" s="4"/>
      <c r="C13" s="4"/>
    </row>
    <row r="14" spans="1:3">
      <c r="A14" s="3" t="s">
        <v>135</v>
      </c>
      <c r="B14" s="4"/>
      <c r="C14" s="4"/>
    </row>
    <row r="15" spans="1:3">
      <c r="A15" s="3" t="s">
        <v>136</v>
      </c>
      <c r="B15" s="4"/>
      <c r="C15" s="4"/>
    </row>
    <row r="16" spans="1:3">
      <c r="A16" s="3" t="s">
        <v>137</v>
      </c>
      <c r="B16" s="4"/>
      <c r="C16" s="4"/>
    </row>
    <row r="17" spans="2:3">
      <c r="B17" s="56">
        <f>SUM(B5:B16)</f>
        <v>11117</v>
      </c>
      <c r="C17" s="56">
        <f>SUM(C5:C16)</f>
        <v>88936</v>
      </c>
    </row>
  </sheetData>
  <mergeCells count="2">
    <mergeCell ref="A2:C2"/>
    <mergeCell ref="A3:C3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C17"/>
  <sheetViews>
    <sheetView workbookViewId="0">
      <selection activeCell="C11" sqref="C11"/>
    </sheetView>
  </sheetViews>
  <sheetFormatPr defaultColWidth="8.75" defaultRowHeight="24"/>
  <cols>
    <col min="1" max="1" width="9.75" style="5" customWidth="1"/>
    <col min="2" max="16384" width="8.75" style="5"/>
  </cols>
  <sheetData>
    <row r="2" spans="1:3">
      <c r="A2" s="127" t="s">
        <v>138</v>
      </c>
      <c r="B2" s="127"/>
      <c r="C2" s="127"/>
    </row>
    <row r="3" spans="1:3">
      <c r="A3" s="127" t="s">
        <v>110</v>
      </c>
      <c r="B3" s="127"/>
      <c r="C3" s="127"/>
    </row>
    <row r="4" spans="1:3">
      <c r="A4" s="3" t="s">
        <v>139</v>
      </c>
      <c r="B4" s="3" t="s">
        <v>4</v>
      </c>
      <c r="C4" s="3" t="s">
        <v>127</v>
      </c>
    </row>
    <row r="5" spans="1:3">
      <c r="A5" s="3" t="s">
        <v>129</v>
      </c>
      <c r="B5" s="4">
        <f>ตารางค่าน้ำประจำปี2566!C130</f>
        <v>335</v>
      </c>
      <c r="C5" s="4">
        <f>ตารางค่าน้ำประจำปี2566!D130</f>
        <v>2680</v>
      </c>
    </row>
    <row r="6" spans="1:3">
      <c r="A6" s="3" t="s">
        <v>130</v>
      </c>
      <c r="B6" s="4">
        <f>ตารางค่าน้ำประจำปี2566!E130</f>
        <v>65</v>
      </c>
      <c r="C6" s="4">
        <f>ตารางค่าน้ำประจำปี2566!F130</f>
        <v>520</v>
      </c>
    </row>
    <row r="7" spans="1:3">
      <c r="A7" s="3" t="s">
        <v>131</v>
      </c>
      <c r="B7" s="4">
        <f>ตารางค่าน้ำประจำปี2566!G130</f>
        <v>168</v>
      </c>
      <c r="C7" s="4">
        <f>ตารางค่าน้ำประจำปี2566!H130</f>
        <v>1344</v>
      </c>
    </row>
    <row r="8" spans="1:3">
      <c r="A8" s="3" t="s">
        <v>2</v>
      </c>
      <c r="B8" s="4">
        <f>ตารางค่าน้ำประจำปี2566!I130</f>
        <v>194</v>
      </c>
      <c r="C8" s="4">
        <f>ตารางค่าน้ำประจำปี2566!J130</f>
        <v>1552</v>
      </c>
    </row>
    <row r="9" spans="1:3">
      <c r="A9" s="3" t="s">
        <v>3</v>
      </c>
      <c r="B9" s="4">
        <f>ตารางค่าน้ำประจำปี2566!K130</f>
        <v>239</v>
      </c>
      <c r="C9" s="4">
        <f>ตารางค่าน้ำประจำปี2566!L130</f>
        <v>1912</v>
      </c>
    </row>
    <row r="10" spans="1:3">
      <c r="A10" s="3" t="s">
        <v>126</v>
      </c>
      <c r="B10" s="4">
        <f>ตารางค่าน้ำประจำปี2566!M130</f>
        <v>37</v>
      </c>
      <c r="C10" s="4">
        <f>ตารางค่าน้ำประจำปี2566!N130</f>
        <v>296</v>
      </c>
    </row>
    <row r="11" spans="1:3">
      <c r="A11" s="3" t="s">
        <v>132</v>
      </c>
      <c r="B11" s="4"/>
      <c r="C11" s="4"/>
    </row>
    <row r="12" spans="1:3">
      <c r="A12" s="3" t="s">
        <v>133</v>
      </c>
      <c r="B12" s="4"/>
      <c r="C12" s="4"/>
    </row>
    <row r="13" spans="1:3">
      <c r="A13" s="3" t="s">
        <v>134</v>
      </c>
      <c r="B13" s="4"/>
      <c r="C13" s="4"/>
    </row>
    <row r="14" spans="1:3">
      <c r="A14" s="3" t="s">
        <v>135</v>
      </c>
      <c r="B14" s="4"/>
      <c r="C14" s="4"/>
    </row>
    <row r="15" spans="1:3">
      <c r="A15" s="3" t="s">
        <v>136</v>
      </c>
      <c r="B15" s="4"/>
      <c r="C15" s="4"/>
    </row>
    <row r="16" spans="1:3">
      <c r="A16" s="3" t="s">
        <v>137</v>
      </c>
      <c r="B16" s="4"/>
      <c r="C16" s="4"/>
    </row>
    <row r="17" spans="2:3">
      <c r="B17" s="56">
        <f>SUM(B5:B16)</f>
        <v>1038</v>
      </c>
      <c r="C17" s="56">
        <f>SUM(C5:C16)</f>
        <v>8304</v>
      </c>
    </row>
  </sheetData>
  <mergeCells count="2">
    <mergeCell ref="A2:C2"/>
    <mergeCell ref="A3:C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17"/>
  <sheetViews>
    <sheetView showGridLines="0" view="pageBreakPreview" zoomScaleNormal="100" zoomScaleSheetLayoutView="100" workbookViewId="0">
      <selection activeCell="C11" sqref="C11"/>
    </sheetView>
  </sheetViews>
  <sheetFormatPr defaultColWidth="9.125" defaultRowHeight="20.25"/>
  <cols>
    <col min="1" max="1" width="10.875" style="1" customWidth="1"/>
    <col min="2" max="2" width="12.25" style="1" customWidth="1"/>
    <col min="3" max="3" width="12" style="1" customWidth="1"/>
    <col min="4" max="4" width="9.375" style="1" bestFit="1" customWidth="1"/>
    <col min="5" max="5" width="10.375" style="1" bestFit="1" customWidth="1"/>
    <col min="6" max="7" width="9.375" style="1" bestFit="1" customWidth="1"/>
    <col min="8" max="8" width="10.375" style="1" bestFit="1" customWidth="1"/>
    <col min="9" max="9" width="9.375" style="1" bestFit="1" customWidth="1"/>
    <col min="10" max="11" width="10.375" style="1" bestFit="1" customWidth="1"/>
    <col min="12" max="12" width="9.125" style="1"/>
    <col min="13" max="13" width="9.375" style="1" bestFit="1" customWidth="1"/>
    <col min="14" max="14" width="10.375" style="1" bestFit="1" customWidth="1"/>
    <col min="15" max="15" width="9.125" style="1"/>
    <col min="16" max="16" width="13.375" style="1" bestFit="1" customWidth="1"/>
    <col min="17" max="17" width="10.375" style="1" bestFit="1" customWidth="1"/>
    <col min="18" max="18" width="9.125" style="1"/>
    <col min="19" max="19" width="9.375" style="1" bestFit="1" customWidth="1"/>
    <col min="20" max="20" width="10.375" style="1" bestFit="1" customWidth="1"/>
    <col min="21" max="21" width="8.375" style="1" bestFit="1" customWidth="1"/>
    <col min="22" max="22" width="9.375" style="1" bestFit="1" customWidth="1"/>
    <col min="23" max="23" width="10.375" style="1" bestFit="1" customWidth="1"/>
    <col min="24" max="24" width="9.125" style="1"/>
    <col min="25" max="25" width="9.375" style="1" bestFit="1" customWidth="1"/>
    <col min="26" max="26" width="10.375" style="1" bestFit="1" customWidth="1"/>
    <col min="27" max="27" width="8.375" style="1" bestFit="1" customWidth="1"/>
    <col min="28" max="28" width="9.375" style="1" bestFit="1" customWidth="1"/>
    <col min="29" max="29" width="10.375" style="1" bestFit="1" customWidth="1"/>
    <col min="30" max="30" width="9.125" style="1"/>
    <col min="31" max="31" width="9.375" style="1" bestFit="1" customWidth="1"/>
    <col min="32" max="32" width="10.375" style="1" bestFit="1" customWidth="1"/>
    <col min="33" max="33" width="9.125" style="1"/>
    <col min="34" max="34" width="9.375" style="1" bestFit="1" customWidth="1"/>
    <col min="35" max="35" width="10.375" style="1" bestFit="1" customWidth="1"/>
    <col min="36" max="36" width="9.125" style="1"/>
    <col min="37" max="37" width="9.375" style="1" bestFit="1" customWidth="1"/>
    <col min="38" max="16384" width="9.125" style="1"/>
  </cols>
  <sheetData>
    <row r="2" spans="1:16" ht="24">
      <c r="A2" s="127" t="s">
        <v>138</v>
      </c>
      <c r="B2" s="127"/>
      <c r="C2" s="127"/>
    </row>
    <row r="3" spans="1:16" ht="24">
      <c r="A3" s="127" t="s">
        <v>5</v>
      </c>
      <c r="B3" s="127"/>
      <c r="C3" s="127"/>
    </row>
    <row r="4" spans="1:16" ht="24">
      <c r="A4" s="3" t="s">
        <v>139</v>
      </c>
      <c r="B4" s="11" t="s">
        <v>4</v>
      </c>
      <c r="C4" s="11" t="s">
        <v>127</v>
      </c>
    </row>
    <row r="5" spans="1:16" ht="24">
      <c r="A5" s="3" t="s">
        <v>129</v>
      </c>
      <c r="B5" s="4">
        <f>ตารางค่าน้ำประจำปี2566!C37</f>
        <v>4352</v>
      </c>
      <c r="C5" s="4">
        <f>ตารางค่าน้ำประจำปี2566!D37</f>
        <v>34816</v>
      </c>
    </row>
    <row r="6" spans="1:16" ht="24">
      <c r="A6" s="3" t="s">
        <v>130</v>
      </c>
      <c r="B6" s="4">
        <f>ตารางค่าน้ำประจำปี2566!E37</f>
        <v>6418</v>
      </c>
      <c r="C6" s="4">
        <f>ตารางค่าน้ำประจำปี2566!F37</f>
        <v>51344</v>
      </c>
      <c r="P6" s="2"/>
    </row>
    <row r="7" spans="1:16" ht="24">
      <c r="A7" s="3" t="s">
        <v>131</v>
      </c>
      <c r="B7" s="4">
        <f>ตารางค่าน้ำประจำปี2566!G37</f>
        <v>8494</v>
      </c>
      <c r="C7" s="4">
        <f>ตารางค่าน้ำประจำปี2566!H37</f>
        <v>67952</v>
      </c>
    </row>
    <row r="8" spans="1:16" ht="24">
      <c r="A8" s="3" t="s">
        <v>2</v>
      </c>
      <c r="B8" s="4">
        <f>ตารางค่าน้ำประจำปี2566!I37</f>
        <v>4546</v>
      </c>
      <c r="C8" s="4">
        <f>ตารางค่าน้ำประจำปี2566!J37</f>
        <v>36368</v>
      </c>
    </row>
    <row r="9" spans="1:16" ht="24">
      <c r="A9" s="3" t="s">
        <v>3</v>
      </c>
      <c r="B9" s="4">
        <f>ตารางค่าน้ำประจำปี2566!K37</f>
        <v>5555</v>
      </c>
      <c r="C9" s="4">
        <f>ตารางค่าน้ำประจำปี2566!L37</f>
        <v>44440</v>
      </c>
    </row>
    <row r="10" spans="1:16" ht="24">
      <c r="A10" s="3" t="s">
        <v>126</v>
      </c>
      <c r="B10" s="4">
        <f>ตารางค่าน้ำประจำปี2566!M37</f>
        <v>7753</v>
      </c>
      <c r="C10" s="4">
        <f>ตารางค่าน้ำประจำปี2566!N37</f>
        <v>62024</v>
      </c>
    </row>
    <row r="11" spans="1:16" ht="24">
      <c r="A11" s="3" t="s">
        <v>132</v>
      </c>
      <c r="B11" s="4"/>
      <c r="C11" s="4"/>
    </row>
    <row r="12" spans="1:16" ht="24">
      <c r="A12" s="3" t="s">
        <v>133</v>
      </c>
      <c r="B12" s="4"/>
      <c r="C12" s="4"/>
    </row>
    <row r="13" spans="1:16" ht="24">
      <c r="A13" s="3" t="s">
        <v>134</v>
      </c>
      <c r="B13" s="4"/>
      <c r="C13" s="4"/>
    </row>
    <row r="14" spans="1:16" ht="24">
      <c r="A14" s="3" t="s">
        <v>135</v>
      </c>
      <c r="B14" s="4"/>
      <c r="C14" s="4"/>
    </row>
    <row r="15" spans="1:16" ht="24">
      <c r="A15" s="3" t="s">
        <v>136</v>
      </c>
      <c r="B15" s="4"/>
      <c r="C15" s="4"/>
    </row>
    <row r="16" spans="1:16" ht="24">
      <c r="A16" s="3" t="s">
        <v>137</v>
      </c>
      <c r="B16" s="4"/>
      <c r="C16" s="4"/>
    </row>
    <row r="17" spans="1:3" ht="24">
      <c r="A17" s="54" t="s">
        <v>125</v>
      </c>
      <c r="B17" s="55">
        <f>SUM(B5:B16)</f>
        <v>37118</v>
      </c>
      <c r="C17" s="55">
        <f>SUM(C5:C16)</f>
        <v>296944</v>
      </c>
    </row>
  </sheetData>
  <mergeCells count="2">
    <mergeCell ref="A3:C3"/>
    <mergeCell ref="A2:C2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C17"/>
  <sheetViews>
    <sheetView workbookViewId="0">
      <selection activeCell="C11" sqref="C11"/>
    </sheetView>
  </sheetViews>
  <sheetFormatPr defaultColWidth="8.75" defaultRowHeight="24"/>
  <cols>
    <col min="1" max="1" width="10.125" style="5" customWidth="1"/>
    <col min="2" max="16384" width="8.75" style="5"/>
  </cols>
  <sheetData>
    <row r="2" spans="1:3">
      <c r="A2" s="127" t="s">
        <v>138</v>
      </c>
      <c r="B2" s="127"/>
      <c r="C2" s="127"/>
    </row>
    <row r="3" spans="1:3">
      <c r="A3" s="127" t="s">
        <v>112</v>
      </c>
      <c r="B3" s="127"/>
      <c r="C3" s="127"/>
    </row>
    <row r="4" spans="1:3">
      <c r="A4" s="3" t="s">
        <v>139</v>
      </c>
      <c r="B4" s="3" t="s">
        <v>4</v>
      </c>
      <c r="C4" s="3" t="s">
        <v>127</v>
      </c>
    </row>
    <row r="5" spans="1:3">
      <c r="A5" s="3" t="s">
        <v>129</v>
      </c>
      <c r="B5" s="4">
        <f>ตารางค่าน้ำประจำปี2566!C132</f>
        <v>148</v>
      </c>
      <c r="C5" s="4">
        <f>ตารางค่าน้ำประจำปี2566!D132</f>
        <v>1184</v>
      </c>
    </row>
    <row r="6" spans="1:3">
      <c r="A6" s="3" t="s">
        <v>130</v>
      </c>
      <c r="B6" s="4">
        <f>ตารางค่าน้ำประจำปี2566!E132</f>
        <v>304</v>
      </c>
      <c r="C6" s="4">
        <f>ตารางค่าน้ำประจำปี2566!F132</f>
        <v>2432</v>
      </c>
    </row>
    <row r="7" spans="1:3">
      <c r="A7" s="3" t="s">
        <v>131</v>
      </c>
      <c r="B7" s="4">
        <f>ตารางค่าน้ำประจำปี2566!G132</f>
        <v>628</v>
      </c>
      <c r="C7" s="4">
        <f>ตารางค่าน้ำประจำปี2566!H132</f>
        <v>5024</v>
      </c>
    </row>
    <row r="8" spans="1:3">
      <c r="A8" s="3" t="s">
        <v>2</v>
      </c>
      <c r="B8" s="4">
        <f>ตารางค่าน้ำประจำปี2566!I132</f>
        <v>121</v>
      </c>
      <c r="C8" s="4">
        <f>ตารางค่าน้ำประจำปี2566!J132</f>
        <v>968</v>
      </c>
    </row>
    <row r="9" spans="1:3">
      <c r="A9" s="3" t="s">
        <v>3</v>
      </c>
      <c r="B9" s="4">
        <f>ตารางค่าน้ำประจำปี2566!K132</f>
        <v>166</v>
      </c>
      <c r="C9" s="4">
        <f>ตารางค่าน้ำประจำปี2566!L132</f>
        <v>1328</v>
      </c>
    </row>
    <row r="10" spans="1:3">
      <c r="A10" s="3" t="s">
        <v>126</v>
      </c>
      <c r="B10" s="4">
        <f>ตารางค่าน้ำประจำปี2566!M132</f>
        <v>148</v>
      </c>
      <c r="C10" s="4">
        <f>ตารางค่าน้ำประจำปี2566!N132</f>
        <v>1184</v>
      </c>
    </row>
    <row r="11" spans="1:3">
      <c r="A11" s="3" t="s">
        <v>132</v>
      </c>
      <c r="B11" s="4"/>
      <c r="C11" s="4"/>
    </row>
    <row r="12" spans="1:3">
      <c r="A12" s="3" t="s">
        <v>133</v>
      </c>
      <c r="B12" s="4"/>
      <c r="C12" s="4"/>
    </row>
    <row r="13" spans="1:3">
      <c r="A13" s="3" t="s">
        <v>134</v>
      </c>
      <c r="B13" s="4"/>
      <c r="C13" s="4"/>
    </row>
    <row r="14" spans="1:3">
      <c r="A14" s="3" t="s">
        <v>135</v>
      </c>
      <c r="B14" s="4"/>
      <c r="C14" s="4"/>
    </row>
    <row r="15" spans="1:3">
      <c r="A15" s="3" t="s">
        <v>136</v>
      </c>
      <c r="B15" s="4"/>
      <c r="C15" s="4"/>
    </row>
    <row r="16" spans="1:3">
      <c r="A16" s="3" t="s">
        <v>137</v>
      </c>
      <c r="B16" s="4"/>
      <c r="C16" s="4"/>
    </row>
    <row r="17" spans="2:3">
      <c r="B17" s="56">
        <f>SUM(B5:B16)</f>
        <v>1515</v>
      </c>
      <c r="C17" s="56">
        <f>SUM(C5:C16)</f>
        <v>12120</v>
      </c>
    </row>
  </sheetData>
  <mergeCells count="2">
    <mergeCell ref="A2:C2"/>
    <mergeCell ref="A3:C3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C17"/>
  <sheetViews>
    <sheetView workbookViewId="0">
      <selection activeCell="C11" sqref="C11"/>
    </sheetView>
  </sheetViews>
  <sheetFormatPr defaultColWidth="8.75" defaultRowHeight="24"/>
  <cols>
    <col min="1" max="1" width="10.375" style="5" customWidth="1"/>
    <col min="2" max="16384" width="8.75" style="5"/>
  </cols>
  <sheetData>
    <row r="2" spans="1:3">
      <c r="A2" s="127" t="s">
        <v>138</v>
      </c>
      <c r="B2" s="127"/>
      <c r="C2" s="127"/>
    </row>
    <row r="3" spans="1:3">
      <c r="A3" s="127" t="s">
        <v>114</v>
      </c>
      <c r="B3" s="127"/>
      <c r="C3" s="127"/>
    </row>
    <row r="4" spans="1:3">
      <c r="A4" s="3" t="s">
        <v>139</v>
      </c>
      <c r="B4" s="3" t="s">
        <v>4</v>
      </c>
      <c r="C4" s="3" t="s">
        <v>127</v>
      </c>
    </row>
    <row r="5" spans="1:3">
      <c r="A5" s="3" t="s">
        <v>129</v>
      </c>
      <c r="B5" s="4">
        <f>ตารางค่าน้ำประจำปี2566!C139</f>
        <v>982</v>
      </c>
      <c r="C5" s="4">
        <f>ตารางค่าน้ำประจำปี2566!D139</f>
        <v>7856</v>
      </c>
    </row>
    <row r="6" spans="1:3">
      <c r="A6" s="3" t="s">
        <v>130</v>
      </c>
      <c r="B6" s="4">
        <f>ตารางค่าน้ำประจำปี2566!E139</f>
        <v>1933</v>
      </c>
      <c r="C6" s="4">
        <f>ตารางค่าน้ำประจำปี2566!F139</f>
        <v>15464</v>
      </c>
    </row>
    <row r="7" spans="1:3">
      <c r="A7" s="3" t="s">
        <v>131</v>
      </c>
      <c r="B7" s="4">
        <f>ตารางค่าน้ำประจำปี2566!G139</f>
        <v>2006</v>
      </c>
      <c r="C7" s="4">
        <f>ตารางค่าน้ำประจำปี2566!H139</f>
        <v>16048</v>
      </c>
    </row>
    <row r="8" spans="1:3">
      <c r="A8" s="3" t="s">
        <v>2</v>
      </c>
      <c r="B8" s="4">
        <f>ตารางค่าน้ำประจำปี2566!I139</f>
        <v>1060</v>
      </c>
      <c r="C8" s="4">
        <f>ตารางค่าน้ำประจำปี2566!J139</f>
        <v>8480</v>
      </c>
    </row>
    <row r="9" spans="1:3">
      <c r="A9" s="3" t="s">
        <v>3</v>
      </c>
      <c r="B9" s="4">
        <f>ตารางค่าน้ำประจำปี2566!K139</f>
        <v>1070</v>
      </c>
      <c r="C9" s="4">
        <f>ตารางค่าน้ำประจำปี2566!L139</f>
        <v>8560</v>
      </c>
    </row>
    <row r="10" spans="1:3">
      <c r="A10" s="3" t="s">
        <v>126</v>
      </c>
      <c r="B10" s="4">
        <f>ตารางค่าน้ำประจำปี2566!M139</f>
        <v>1036</v>
      </c>
      <c r="C10" s="4">
        <f>ตารางค่าน้ำประจำปี2566!N139</f>
        <v>8288</v>
      </c>
    </row>
    <row r="11" spans="1:3">
      <c r="A11" s="3" t="s">
        <v>132</v>
      </c>
      <c r="B11" s="4"/>
      <c r="C11" s="4"/>
    </row>
    <row r="12" spans="1:3">
      <c r="A12" s="3" t="s">
        <v>133</v>
      </c>
      <c r="B12" s="4"/>
      <c r="C12" s="4"/>
    </row>
    <row r="13" spans="1:3">
      <c r="A13" s="3" t="s">
        <v>134</v>
      </c>
      <c r="B13" s="4"/>
      <c r="C13" s="4"/>
    </row>
    <row r="14" spans="1:3">
      <c r="A14" s="3" t="s">
        <v>135</v>
      </c>
      <c r="B14" s="4"/>
      <c r="C14" s="4"/>
    </row>
    <row r="15" spans="1:3">
      <c r="A15" s="3" t="s">
        <v>136</v>
      </c>
      <c r="B15" s="4"/>
      <c r="C15" s="4"/>
    </row>
    <row r="16" spans="1:3">
      <c r="A16" s="3" t="s">
        <v>137</v>
      </c>
      <c r="B16" s="4"/>
      <c r="C16" s="4"/>
    </row>
    <row r="17" spans="2:3">
      <c r="B17" s="56">
        <f>SUM(B5:B16)</f>
        <v>8087</v>
      </c>
      <c r="C17" s="56">
        <f>SUM(C5:C16)</f>
        <v>64696</v>
      </c>
    </row>
  </sheetData>
  <mergeCells count="2">
    <mergeCell ref="A2:C2"/>
    <mergeCell ref="A3:C3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C17"/>
  <sheetViews>
    <sheetView workbookViewId="0">
      <selection activeCell="B11" sqref="B11"/>
    </sheetView>
  </sheetViews>
  <sheetFormatPr defaultColWidth="8.75" defaultRowHeight="24"/>
  <cols>
    <col min="1" max="1" width="10.125" style="5" customWidth="1"/>
    <col min="2" max="2" width="8.75" style="5"/>
    <col min="3" max="3" width="10.125" style="5" bestFit="1" customWidth="1"/>
    <col min="4" max="16384" width="8.75" style="5"/>
  </cols>
  <sheetData>
    <row r="2" spans="1:3">
      <c r="A2" s="127" t="s">
        <v>138</v>
      </c>
      <c r="B2" s="127"/>
      <c r="C2" s="127"/>
    </row>
    <row r="3" spans="1:3">
      <c r="A3" s="127" t="s">
        <v>120</v>
      </c>
      <c r="B3" s="127"/>
      <c r="C3" s="127"/>
    </row>
    <row r="4" spans="1:3">
      <c r="A4" s="3" t="s">
        <v>139</v>
      </c>
      <c r="B4" s="3" t="s">
        <v>4</v>
      </c>
      <c r="C4" s="3" t="s">
        <v>127</v>
      </c>
    </row>
    <row r="5" spans="1:3">
      <c r="A5" s="3" t="s">
        <v>129</v>
      </c>
      <c r="B5" s="4">
        <f>ตารางค่าน้ำประจำปี2566!C146</f>
        <v>2876</v>
      </c>
      <c r="C5" s="4">
        <f>ตารางค่าน้ำประจำปี2566!D146</f>
        <v>23008</v>
      </c>
    </row>
    <row r="6" spans="1:3">
      <c r="A6" s="3" t="s">
        <v>130</v>
      </c>
      <c r="B6" s="4">
        <f>ตารางค่าน้ำประจำปี2566!E146</f>
        <v>1450</v>
      </c>
      <c r="C6" s="4">
        <f>ตารางค่าน้ำประจำปี2566!F146</f>
        <v>11600</v>
      </c>
    </row>
    <row r="7" spans="1:3">
      <c r="A7" s="3" t="s">
        <v>131</v>
      </c>
      <c r="B7" s="4">
        <f>ตารางค่าน้ำประจำปี2566!G146</f>
        <v>3462</v>
      </c>
      <c r="C7" s="4">
        <f>ตารางค่าน้ำประจำปี2566!H146</f>
        <v>27696</v>
      </c>
    </row>
    <row r="8" spans="1:3">
      <c r="A8" s="3" t="s">
        <v>2</v>
      </c>
      <c r="B8" s="4">
        <f>ตารางค่าน้ำประจำปี2566!I146</f>
        <v>3248</v>
      </c>
      <c r="C8" s="4">
        <f>ตารางค่าน้ำประจำปี2566!J146</f>
        <v>25984</v>
      </c>
    </row>
    <row r="9" spans="1:3">
      <c r="A9" s="3" t="s">
        <v>3</v>
      </c>
      <c r="B9" s="4">
        <f>ตารางค่าน้ำประจำปี2566!K146</f>
        <v>7709</v>
      </c>
      <c r="C9" s="4">
        <f>ตารางค่าน้ำประจำปี2566!L146</f>
        <v>61672</v>
      </c>
    </row>
    <row r="10" spans="1:3">
      <c r="A10" s="3" t="s">
        <v>126</v>
      </c>
      <c r="B10" s="4">
        <f>ตารางค่าน้ำประจำปี2566!M146</f>
        <v>3027</v>
      </c>
      <c r="C10" s="4">
        <f>ตารางค่าน้ำประจำปี2566!N146</f>
        <v>24216</v>
      </c>
    </row>
    <row r="11" spans="1:3">
      <c r="A11" s="3" t="s">
        <v>132</v>
      </c>
      <c r="B11" s="4"/>
      <c r="C11" s="4"/>
    </row>
    <row r="12" spans="1:3">
      <c r="A12" s="3" t="s">
        <v>133</v>
      </c>
      <c r="B12" s="4"/>
      <c r="C12" s="4"/>
    </row>
    <row r="13" spans="1:3">
      <c r="A13" s="3" t="s">
        <v>134</v>
      </c>
      <c r="B13" s="4"/>
      <c r="C13" s="4"/>
    </row>
    <row r="14" spans="1:3">
      <c r="A14" s="3" t="s">
        <v>135</v>
      </c>
      <c r="B14" s="4"/>
      <c r="C14" s="4"/>
    </row>
    <row r="15" spans="1:3">
      <c r="A15" s="3" t="s">
        <v>136</v>
      </c>
      <c r="B15" s="4"/>
      <c r="C15" s="4"/>
    </row>
    <row r="16" spans="1:3">
      <c r="A16" s="3" t="s">
        <v>137</v>
      </c>
      <c r="B16" s="4"/>
      <c r="C16" s="4"/>
    </row>
    <row r="17" spans="2:3">
      <c r="B17" s="56">
        <f>SUM(B5:B16)</f>
        <v>21772</v>
      </c>
      <c r="C17" s="56">
        <f>SUM(C5:C16)</f>
        <v>174176</v>
      </c>
    </row>
  </sheetData>
  <mergeCells count="2">
    <mergeCell ref="A2:C2"/>
    <mergeCell ref="A3:C3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C17"/>
  <sheetViews>
    <sheetView workbookViewId="0">
      <selection activeCell="Q8" sqref="Q8"/>
    </sheetView>
  </sheetViews>
  <sheetFormatPr defaultColWidth="8.75" defaultRowHeight="24"/>
  <cols>
    <col min="1" max="1" width="9.875" style="5" customWidth="1"/>
    <col min="2" max="16384" width="8.75" style="5"/>
  </cols>
  <sheetData>
    <row r="2" spans="1:3">
      <c r="A2" s="127" t="s">
        <v>138</v>
      </c>
      <c r="B2" s="127"/>
      <c r="C2" s="127"/>
    </row>
    <row r="3" spans="1:3">
      <c r="A3" s="127" t="s">
        <v>128</v>
      </c>
      <c r="B3" s="127"/>
      <c r="C3" s="127"/>
    </row>
    <row r="4" spans="1:3">
      <c r="A4" s="3" t="s">
        <v>139</v>
      </c>
      <c r="B4" s="3" t="s">
        <v>4</v>
      </c>
      <c r="C4" s="3" t="s">
        <v>127</v>
      </c>
    </row>
    <row r="5" spans="1:3">
      <c r="A5" s="3" t="s">
        <v>129</v>
      </c>
      <c r="B5" s="4">
        <v>0</v>
      </c>
      <c r="C5" s="4">
        <v>0</v>
      </c>
    </row>
    <row r="6" spans="1:3">
      <c r="A6" s="3" t="s">
        <v>130</v>
      </c>
      <c r="B6" s="4">
        <v>0</v>
      </c>
      <c r="C6" s="4">
        <v>0</v>
      </c>
    </row>
    <row r="7" spans="1:3">
      <c r="A7" s="3" t="s">
        <v>131</v>
      </c>
      <c r="B7" s="4">
        <v>0</v>
      </c>
      <c r="C7" s="4">
        <v>0</v>
      </c>
    </row>
    <row r="8" spans="1:3">
      <c r="A8" s="3" t="s">
        <v>2</v>
      </c>
      <c r="B8" s="4">
        <v>0</v>
      </c>
      <c r="C8" s="4">
        <v>0</v>
      </c>
    </row>
    <row r="9" spans="1:3">
      <c r="A9" s="3" t="s">
        <v>3</v>
      </c>
      <c r="B9" s="4">
        <f>ตารางค่าน้ำประจำปี2566!K150</f>
        <v>14</v>
      </c>
      <c r="C9" s="4">
        <f>ตารางค่าน้ำประจำปี2566!L150</f>
        <v>112</v>
      </c>
    </row>
    <row r="10" spans="1:3">
      <c r="A10" s="3" t="s">
        <v>126</v>
      </c>
      <c r="B10" s="4">
        <f>ตารางค่าน้ำประจำปี2566!M150</f>
        <v>14</v>
      </c>
      <c r="C10" s="4">
        <f>ตารางค่าน้ำประจำปี2566!N150</f>
        <v>112</v>
      </c>
    </row>
    <row r="11" spans="1:3">
      <c r="A11" s="3" t="s">
        <v>132</v>
      </c>
      <c r="B11" s="4"/>
      <c r="C11" s="4"/>
    </row>
    <row r="12" spans="1:3">
      <c r="A12" s="3" t="s">
        <v>133</v>
      </c>
      <c r="B12" s="4"/>
      <c r="C12" s="4"/>
    </row>
    <row r="13" spans="1:3">
      <c r="A13" s="3" t="s">
        <v>134</v>
      </c>
      <c r="B13" s="4"/>
      <c r="C13" s="4"/>
    </row>
    <row r="14" spans="1:3">
      <c r="A14" s="3" t="s">
        <v>135</v>
      </c>
      <c r="B14" s="4"/>
      <c r="C14" s="4"/>
    </row>
    <row r="15" spans="1:3">
      <c r="A15" s="3" t="s">
        <v>136</v>
      </c>
      <c r="B15" s="4"/>
      <c r="C15" s="4"/>
    </row>
    <row r="16" spans="1:3">
      <c r="A16" s="3" t="s">
        <v>137</v>
      </c>
      <c r="B16" s="4"/>
      <c r="C16" s="4"/>
    </row>
    <row r="17" spans="2:3">
      <c r="B17" s="56">
        <f>SUM(B5:B16)</f>
        <v>28</v>
      </c>
      <c r="C17" s="56">
        <f>SUM(C5:C16)</f>
        <v>224</v>
      </c>
    </row>
  </sheetData>
  <mergeCells count="2">
    <mergeCell ref="A2:C2"/>
    <mergeCell ref="A3:C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29"/>
  <sheetViews>
    <sheetView showGridLines="0" view="pageBreakPreview" zoomScaleNormal="100" zoomScaleSheetLayoutView="100" workbookViewId="0">
      <selection activeCell="B11" sqref="B11"/>
    </sheetView>
  </sheetViews>
  <sheetFormatPr defaultColWidth="8.75" defaultRowHeight="24"/>
  <cols>
    <col min="1" max="1" width="10.75" style="5" customWidth="1"/>
    <col min="2" max="16384" width="8.75" style="5"/>
  </cols>
  <sheetData>
    <row r="2" spans="1:3">
      <c r="A2" s="127" t="s">
        <v>138</v>
      </c>
      <c r="B2" s="127"/>
      <c r="C2" s="127"/>
    </row>
    <row r="3" spans="1:3">
      <c r="A3" s="127" t="s">
        <v>32</v>
      </c>
      <c r="B3" s="127"/>
      <c r="C3" s="127"/>
    </row>
    <row r="4" spans="1:3">
      <c r="A4" s="3" t="s">
        <v>139</v>
      </c>
      <c r="B4" s="3" t="s">
        <v>4</v>
      </c>
      <c r="C4" s="3" t="s">
        <v>127</v>
      </c>
    </row>
    <row r="5" spans="1:3">
      <c r="A5" s="3" t="s">
        <v>129</v>
      </c>
      <c r="B5" s="4">
        <f>ตารางค่าน้ำประจำปี2566!C50</f>
        <v>854</v>
      </c>
      <c r="C5" s="4">
        <f>ตารางค่าน้ำประจำปี2566!D50</f>
        <v>6832</v>
      </c>
    </row>
    <row r="6" spans="1:3">
      <c r="A6" s="3" t="s">
        <v>130</v>
      </c>
      <c r="B6" s="4">
        <f>ตารางค่าน้ำประจำปี2566!E50</f>
        <v>854</v>
      </c>
      <c r="C6" s="4">
        <f>ตารางค่าน้ำประจำปี2566!F50</f>
        <v>6832</v>
      </c>
    </row>
    <row r="7" spans="1:3">
      <c r="A7" s="3" t="s">
        <v>131</v>
      </c>
      <c r="B7" s="4">
        <f>ตารางค่าน้ำประจำปี2566!G50</f>
        <v>871</v>
      </c>
      <c r="C7" s="4">
        <f>ตารางค่าน้ำประจำปี2566!H50</f>
        <v>6968</v>
      </c>
    </row>
    <row r="8" spans="1:3">
      <c r="A8" s="3" t="s">
        <v>2</v>
      </c>
      <c r="B8" s="4">
        <f>ตารางค่าน้ำประจำปี2566!I50</f>
        <v>587</v>
      </c>
      <c r="C8" s="4">
        <f>ตารางค่าน้ำประจำปี2566!J50</f>
        <v>4696</v>
      </c>
    </row>
    <row r="9" spans="1:3">
      <c r="A9" s="3" t="s">
        <v>3</v>
      </c>
      <c r="B9" s="4">
        <f>ตารางค่าน้ำประจำปี2566!K50</f>
        <v>803</v>
      </c>
      <c r="C9" s="4">
        <f>ตารางค่าน้ำประจำปี2566!L50</f>
        <v>6424</v>
      </c>
    </row>
    <row r="10" spans="1:3">
      <c r="A10" s="3" t="s">
        <v>126</v>
      </c>
      <c r="B10" s="4">
        <f>ตารางค่าน้ำประจำปี2566!M50</f>
        <v>832</v>
      </c>
      <c r="C10" s="4">
        <f>ตารางค่าน้ำประจำปี2566!N50</f>
        <v>6656</v>
      </c>
    </row>
    <row r="11" spans="1:3">
      <c r="A11" s="3" t="s">
        <v>132</v>
      </c>
      <c r="B11" s="4"/>
      <c r="C11" s="4"/>
    </row>
    <row r="12" spans="1:3">
      <c r="A12" s="3" t="s">
        <v>133</v>
      </c>
      <c r="B12" s="4"/>
      <c r="C12" s="4"/>
    </row>
    <row r="13" spans="1:3">
      <c r="A13" s="3" t="s">
        <v>134</v>
      </c>
      <c r="B13" s="4"/>
      <c r="C13" s="4"/>
    </row>
    <row r="14" spans="1:3">
      <c r="A14" s="3" t="s">
        <v>135</v>
      </c>
      <c r="B14" s="4"/>
      <c r="C14" s="4"/>
    </row>
    <row r="15" spans="1:3">
      <c r="A15" s="3" t="s">
        <v>136</v>
      </c>
      <c r="B15" s="4"/>
      <c r="C15" s="4"/>
    </row>
    <row r="16" spans="1:3">
      <c r="A16" s="3" t="s">
        <v>137</v>
      </c>
      <c r="B16" s="4"/>
      <c r="C16" s="4"/>
    </row>
    <row r="17" spans="1:3">
      <c r="A17" s="11" t="s">
        <v>125</v>
      </c>
      <c r="B17" s="4">
        <f>SUM(B5:B16)</f>
        <v>4801</v>
      </c>
      <c r="C17" s="4">
        <f>SUM(C5:C16)</f>
        <v>38408</v>
      </c>
    </row>
    <row r="18" spans="1:3">
      <c r="B18" s="56"/>
      <c r="C18" s="56"/>
    </row>
    <row r="19" spans="1:3">
      <c r="B19" s="56"/>
      <c r="C19" s="57"/>
    </row>
    <row r="20" spans="1:3">
      <c r="B20" s="56"/>
      <c r="C20" s="56"/>
    </row>
    <row r="21" spans="1:3">
      <c r="B21" s="56"/>
      <c r="C21" s="56"/>
    </row>
    <row r="22" spans="1:3">
      <c r="B22" s="56"/>
      <c r="C22" s="56"/>
    </row>
    <row r="23" spans="1:3">
      <c r="B23" s="56"/>
      <c r="C23" s="56"/>
    </row>
    <row r="24" spans="1:3">
      <c r="B24" s="56"/>
      <c r="C24" s="56"/>
    </row>
    <row r="25" spans="1:3">
      <c r="B25" s="56"/>
      <c r="C25" s="56"/>
    </row>
    <row r="26" spans="1:3">
      <c r="B26" s="56"/>
      <c r="C26" s="56"/>
    </row>
    <row r="27" spans="1:3">
      <c r="B27" s="56"/>
      <c r="C27" s="56"/>
    </row>
    <row r="28" spans="1:3">
      <c r="B28" s="56"/>
      <c r="C28" s="56"/>
    </row>
    <row r="29" spans="1:3">
      <c r="B29" s="56"/>
      <c r="C29" s="56"/>
    </row>
  </sheetData>
  <mergeCells count="2">
    <mergeCell ref="A3:C3"/>
    <mergeCell ref="A2:C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17"/>
  <sheetViews>
    <sheetView showGridLines="0" view="pageBreakPreview" zoomScaleNormal="100" zoomScaleSheetLayoutView="100" workbookViewId="0">
      <selection activeCell="C11" sqref="C11"/>
    </sheetView>
  </sheetViews>
  <sheetFormatPr defaultColWidth="8.75" defaultRowHeight="24"/>
  <cols>
    <col min="1" max="1" width="9.875" style="5" customWidth="1"/>
    <col min="2" max="16384" width="8.75" style="5"/>
  </cols>
  <sheetData>
    <row r="2" spans="1:4">
      <c r="A2" s="127" t="s">
        <v>138</v>
      </c>
      <c r="B2" s="127"/>
      <c r="C2" s="127"/>
    </row>
    <row r="3" spans="1:4">
      <c r="A3" s="127" t="s">
        <v>42</v>
      </c>
      <c r="B3" s="127"/>
      <c r="C3" s="127"/>
    </row>
    <row r="4" spans="1:4">
      <c r="A4" s="3" t="s">
        <v>139</v>
      </c>
      <c r="B4" s="3" t="s">
        <v>4</v>
      </c>
      <c r="C4" s="3" t="s">
        <v>127</v>
      </c>
    </row>
    <row r="5" spans="1:4">
      <c r="A5" s="3" t="s">
        <v>129</v>
      </c>
      <c r="B5" s="4">
        <f>ตารางค่าน้ำประจำปี2566!C52</f>
        <v>396</v>
      </c>
      <c r="C5" s="4">
        <f>ตารางค่าน้ำประจำปี2566!D52</f>
        <v>3168</v>
      </c>
      <c r="D5" s="56"/>
    </row>
    <row r="6" spans="1:4">
      <c r="A6" s="3" t="s">
        <v>130</v>
      </c>
      <c r="B6" s="4">
        <f>ตารางค่าน้ำประจำปี2566!E52</f>
        <v>534</v>
      </c>
      <c r="C6" s="4">
        <f>ตารางค่าน้ำประจำปี2566!F52</f>
        <v>4272</v>
      </c>
      <c r="D6" s="56"/>
    </row>
    <row r="7" spans="1:4">
      <c r="A7" s="3" t="s">
        <v>131</v>
      </c>
      <c r="B7" s="4">
        <f>ตารางค่าน้ำประจำปี2566!G52</f>
        <v>658</v>
      </c>
      <c r="C7" s="4">
        <f>ตารางค่าน้ำประจำปี2566!H52</f>
        <v>5264</v>
      </c>
      <c r="D7" s="56"/>
    </row>
    <row r="8" spans="1:4">
      <c r="A8" s="3" t="s">
        <v>2</v>
      </c>
      <c r="B8" s="4">
        <f>ตารางค่าน้ำประจำปี2566!I52</f>
        <v>342</v>
      </c>
      <c r="C8" s="4">
        <f>ตารางค่าน้ำประจำปี2566!J52</f>
        <v>2736</v>
      </c>
      <c r="D8" s="56"/>
    </row>
    <row r="9" spans="1:4">
      <c r="A9" s="3" t="s">
        <v>3</v>
      </c>
      <c r="B9" s="4">
        <f>ตารางค่าน้ำประจำปี2566!K52</f>
        <v>404</v>
      </c>
      <c r="C9" s="4">
        <f>ตารางค่าน้ำประจำปี2566!L52</f>
        <v>3232</v>
      </c>
      <c r="D9" s="56"/>
    </row>
    <row r="10" spans="1:4">
      <c r="A10" s="3" t="s">
        <v>126</v>
      </c>
      <c r="B10" s="4">
        <f>ตารางค่าน้ำประจำปี2566!M52</f>
        <v>225</v>
      </c>
      <c r="C10" s="4">
        <f>ตารางค่าน้ำประจำปี2566!N52</f>
        <v>1800</v>
      </c>
      <c r="D10" s="56"/>
    </row>
    <row r="11" spans="1:4">
      <c r="A11" s="3" t="s">
        <v>132</v>
      </c>
      <c r="B11" s="4"/>
      <c r="C11" s="4"/>
      <c r="D11" s="56"/>
    </row>
    <row r="12" spans="1:4">
      <c r="A12" s="3" t="s">
        <v>133</v>
      </c>
      <c r="B12" s="4"/>
      <c r="C12" s="4"/>
      <c r="D12" s="56"/>
    </row>
    <row r="13" spans="1:4">
      <c r="A13" s="3" t="s">
        <v>134</v>
      </c>
      <c r="B13" s="4"/>
      <c r="C13" s="4"/>
      <c r="D13" s="56"/>
    </row>
    <row r="14" spans="1:4">
      <c r="A14" s="3" t="s">
        <v>135</v>
      </c>
      <c r="B14" s="4"/>
      <c r="C14" s="4"/>
      <c r="D14" s="56"/>
    </row>
    <row r="15" spans="1:4">
      <c r="A15" s="3" t="s">
        <v>136</v>
      </c>
      <c r="B15" s="4"/>
      <c r="C15" s="4"/>
      <c r="D15" s="56"/>
    </row>
    <row r="16" spans="1:4">
      <c r="A16" s="3" t="s">
        <v>137</v>
      </c>
      <c r="B16" s="4"/>
      <c r="C16" s="4"/>
      <c r="D16" s="56"/>
    </row>
    <row r="17" spans="1:3">
      <c r="A17" s="11" t="s">
        <v>125</v>
      </c>
      <c r="B17" s="4">
        <f>SUM(B5:B16)</f>
        <v>2559</v>
      </c>
      <c r="C17" s="4">
        <f>SUM(C5:C16)</f>
        <v>20472</v>
      </c>
    </row>
  </sheetData>
  <mergeCells count="2">
    <mergeCell ref="A2:C2"/>
    <mergeCell ref="A3:C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17"/>
  <sheetViews>
    <sheetView workbookViewId="0">
      <selection activeCell="C11" sqref="C11"/>
    </sheetView>
  </sheetViews>
  <sheetFormatPr defaultColWidth="8.75" defaultRowHeight="24"/>
  <cols>
    <col min="1" max="1" width="10" style="5" customWidth="1"/>
    <col min="2" max="2" width="8.75" style="5"/>
    <col min="3" max="3" width="10.125" style="5" bestFit="1" customWidth="1"/>
    <col min="4" max="16384" width="8.75" style="5"/>
  </cols>
  <sheetData>
    <row r="2" spans="1:3">
      <c r="A2" s="127" t="s">
        <v>138</v>
      </c>
      <c r="B2" s="127"/>
      <c r="C2" s="127"/>
    </row>
    <row r="3" spans="1:3">
      <c r="A3" s="127" t="s">
        <v>44</v>
      </c>
      <c r="B3" s="127"/>
      <c r="C3" s="127"/>
    </row>
    <row r="4" spans="1:3">
      <c r="A4" s="3" t="s">
        <v>139</v>
      </c>
      <c r="B4" s="3" t="s">
        <v>4</v>
      </c>
      <c r="C4" s="3" t="s">
        <v>4</v>
      </c>
    </row>
    <row r="5" spans="1:3">
      <c r="A5" s="3" t="s">
        <v>129</v>
      </c>
      <c r="B5" s="4">
        <f>ตารางค่าน้ำประจำปี2566!C57</f>
        <v>1434</v>
      </c>
      <c r="C5" s="4">
        <f>ตารางค่าน้ำประจำปี2566!D57</f>
        <v>11472</v>
      </c>
    </row>
    <row r="6" spans="1:3">
      <c r="A6" s="3" t="s">
        <v>130</v>
      </c>
      <c r="B6" s="4">
        <f>ตารางค่าน้ำประจำปี2566!E57</f>
        <v>1437</v>
      </c>
      <c r="C6" s="4">
        <f>ตารางค่าน้ำประจำปี2566!F57</f>
        <v>11496</v>
      </c>
    </row>
    <row r="7" spans="1:3">
      <c r="A7" s="3" t="s">
        <v>131</v>
      </c>
      <c r="B7" s="4">
        <f>ตารางค่าน้ำประจำปี2566!G57</f>
        <v>1117</v>
      </c>
      <c r="C7" s="4">
        <f>ตารางค่าน้ำประจำปี2566!H57</f>
        <v>8936</v>
      </c>
    </row>
    <row r="8" spans="1:3">
      <c r="A8" s="3" t="s">
        <v>2</v>
      </c>
      <c r="B8" s="4">
        <f>ตารางค่าน้ำประจำปี2566!I57</f>
        <v>535</v>
      </c>
      <c r="C8" s="4">
        <f>ตารางค่าน้ำประจำปี2566!J57</f>
        <v>4280</v>
      </c>
    </row>
    <row r="9" spans="1:3">
      <c r="A9" s="3" t="s">
        <v>3</v>
      </c>
      <c r="B9" s="4">
        <f>ตารางค่าน้ำประจำปี2566!K57</f>
        <v>545</v>
      </c>
      <c r="C9" s="4">
        <f>ตารางค่าน้ำประจำปี2566!L57</f>
        <v>4360</v>
      </c>
    </row>
    <row r="10" spans="1:3">
      <c r="A10" s="3" t="s">
        <v>126</v>
      </c>
      <c r="B10" s="4">
        <f>ตารางค่าน้ำประจำปี2566!M57</f>
        <v>557</v>
      </c>
      <c r="C10" s="4">
        <f>ตารางค่าน้ำประจำปี2566!N57</f>
        <v>4456</v>
      </c>
    </row>
    <row r="11" spans="1:3">
      <c r="A11" s="3" t="s">
        <v>132</v>
      </c>
      <c r="B11" s="4"/>
      <c r="C11" s="4"/>
    </row>
    <row r="12" spans="1:3">
      <c r="A12" s="3" t="s">
        <v>133</v>
      </c>
      <c r="B12" s="4"/>
      <c r="C12" s="4"/>
    </row>
    <row r="13" spans="1:3">
      <c r="A13" s="3" t="s">
        <v>134</v>
      </c>
      <c r="B13" s="4"/>
      <c r="C13" s="4"/>
    </row>
    <row r="14" spans="1:3">
      <c r="A14" s="3" t="s">
        <v>135</v>
      </c>
      <c r="B14" s="4"/>
      <c r="C14" s="4"/>
    </row>
    <row r="15" spans="1:3">
      <c r="A15" s="3" t="s">
        <v>136</v>
      </c>
      <c r="B15" s="4"/>
      <c r="C15" s="4"/>
    </row>
    <row r="16" spans="1:3">
      <c r="A16" s="3" t="s">
        <v>137</v>
      </c>
      <c r="B16" s="4"/>
      <c r="C16" s="4"/>
    </row>
    <row r="17" spans="2:3">
      <c r="B17" s="56">
        <f>SUM(B5:B16)</f>
        <v>5625</v>
      </c>
      <c r="C17" s="56">
        <f>SUM(C5:C16)</f>
        <v>45000</v>
      </c>
    </row>
  </sheetData>
  <mergeCells count="2">
    <mergeCell ref="A2:C2"/>
    <mergeCell ref="A3:C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C17"/>
  <sheetViews>
    <sheetView workbookViewId="0">
      <selection activeCell="B11" sqref="B11"/>
    </sheetView>
  </sheetViews>
  <sheetFormatPr defaultColWidth="8.75" defaultRowHeight="24"/>
  <cols>
    <col min="1" max="1" width="10.125" style="5" customWidth="1"/>
    <col min="2" max="2" width="10.875" style="5" customWidth="1"/>
    <col min="3" max="3" width="11.875" style="5" customWidth="1"/>
    <col min="4" max="16384" width="8.75" style="5"/>
  </cols>
  <sheetData>
    <row r="2" spans="1:3">
      <c r="A2" s="127" t="s">
        <v>138</v>
      </c>
      <c r="B2" s="127"/>
      <c r="C2" s="127"/>
    </row>
    <row r="3" spans="1:3">
      <c r="A3" s="127" t="s">
        <v>48</v>
      </c>
      <c r="B3" s="127"/>
      <c r="C3" s="127"/>
    </row>
    <row r="4" spans="1:3">
      <c r="A4" s="3" t="s">
        <v>139</v>
      </c>
      <c r="B4" s="3" t="s">
        <v>4</v>
      </c>
      <c r="C4" s="3" t="s">
        <v>127</v>
      </c>
    </row>
    <row r="5" spans="1:3">
      <c r="A5" s="3" t="s">
        <v>129</v>
      </c>
      <c r="B5" s="4">
        <f>ตารางค่าน้ำประจำปี2566!C69</f>
        <v>14751</v>
      </c>
      <c r="C5" s="4">
        <f>ตารางค่าน้ำประจำปี2566!D69</f>
        <v>118008</v>
      </c>
    </row>
    <row r="6" spans="1:3">
      <c r="A6" s="3" t="s">
        <v>130</v>
      </c>
      <c r="B6" s="4">
        <f>ตารางค่าน้ำประจำปี2566!E69</f>
        <v>16178</v>
      </c>
      <c r="C6" s="4">
        <f>ตารางค่าน้ำประจำปี2566!F69</f>
        <v>129424</v>
      </c>
    </row>
    <row r="7" spans="1:3">
      <c r="A7" s="3" t="s">
        <v>131</v>
      </c>
      <c r="B7" s="4">
        <f>ตารางค่าน้ำประจำปี2566!G69</f>
        <v>11547</v>
      </c>
      <c r="C7" s="4">
        <f>ตารางค่าน้ำประจำปี2566!H69</f>
        <v>92376</v>
      </c>
    </row>
    <row r="8" spans="1:3">
      <c r="A8" s="3" t="s">
        <v>2</v>
      </c>
      <c r="B8" s="4">
        <f>ตารางค่าน้ำประจำปี2566!I69</f>
        <v>5513</v>
      </c>
      <c r="C8" s="4">
        <f>ตารางค่าน้ำประจำปี2566!J69</f>
        <v>44104</v>
      </c>
    </row>
    <row r="9" spans="1:3">
      <c r="A9" s="3" t="s">
        <v>3</v>
      </c>
      <c r="B9" s="4">
        <f>ตารางค่าน้ำประจำปี2566!K69</f>
        <v>4151</v>
      </c>
      <c r="C9" s="4">
        <f>ตารางค่าน้ำประจำปี2566!L69</f>
        <v>33208</v>
      </c>
    </row>
    <row r="10" spans="1:3">
      <c r="A10" s="3" t="s">
        <v>126</v>
      </c>
      <c r="B10" s="4">
        <f>ตารางค่าน้ำประจำปี2566!M69</f>
        <v>4156</v>
      </c>
      <c r="C10" s="4">
        <f>ตารางค่าน้ำประจำปี2566!N69</f>
        <v>33248</v>
      </c>
    </row>
    <row r="11" spans="1:3">
      <c r="A11" s="3" t="s">
        <v>132</v>
      </c>
      <c r="B11" s="4"/>
      <c r="C11" s="4"/>
    </row>
    <row r="12" spans="1:3">
      <c r="A12" s="3" t="s">
        <v>133</v>
      </c>
      <c r="B12" s="4"/>
      <c r="C12" s="4"/>
    </row>
    <row r="13" spans="1:3">
      <c r="A13" s="3" t="s">
        <v>134</v>
      </c>
      <c r="B13" s="4"/>
      <c r="C13" s="4"/>
    </row>
    <row r="14" spans="1:3">
      <c r="A14" s="3" t="s">
        <v>135</v>
      </c>
      <c r="B14" s="4"/>
      <c r="C14" s="4"/>
    </row>
    <row r="15" spans="1:3">
      <c r="A15" s="3" t="s">
        <v>136</v>
      </c>
      <c r="B15" s="4"/>
      <c r="C15" s="4"/>
    </row>
    <row r="16" spans="1:3">
      <c r="A16" s="3" t="s">
        <v>137</v>
      </c>
      <c r="B16" s="4"/>
      <c r="C16" s="4"/>
    </row>
    <row r="17" spans="2:3">
      <c r="B17" s="56">
        <f>SUM(B5:B16)</f>
        <v>56296</v>
      </c>
      <c r="C17" s="56">
        <f>SUM(C5:C16)</f>
        <v>450368</v>
      </c>
    </row>
  </sheetData>
  <mergeCells count="2">
    <mergeCell ref="A2:C2"/>
    <mergeCell ref="A3:C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17"/>
  <sheetViews>
    <sheetView workbookViewId="0">
      <selection activeCell="C11" sqref="C11"/>
    </sheetView>
  </sheetViews>
  <sheetFormatPr defaultColWidth="8.75" defaultRowHeight="24"/>
  <cols>
    <col min="1" max="1" width="9.875" style="5" customWidth="1"/>
    <col min="2" max="16384" width="8.75" style="5"/>
  </cols>
  <sheetData>
    <row r="2" spans="1:3">
      <c r="A2" s="127" t="s">
        <v>138</v>
      </c>
      <c r="B2" s="127"/>
      <c r="C2" s="127"/>
    </row>
    <row r="3" spans="1:3">
      <c r="A3" s="127" t="s">
        <v>59</v>
      </c>
      <c r="B3" s="127"/>
      <c r="C3" s="127"/>
    </row>
    <row r="4" spans="1:3">
      <c r="A4" s="3" t="s">
        <v>139</v>
      </c>
      <c r="B4" s="3" t="s">
        <v>4</v>
      </c>
      <c r="C4" s="3" t="s">
        <v>127</v>
      </c>
    </row>
    <row r="5" spans="1:3">
      <c r="A5" s="3" t="s">
        <v>129</v>
      </c>
      <c r="B5" s="58">
        <f>ตารางค่าน้ำประจำปี2566!C71</f>
        <v>557</v>
      </c>
      <c r="C5" s="58">
        <f>ตารางค่าน้ำประจำปี2566!D71</f>
        <v>4456</v>
      </c>
    </row>
    <row r="6" spans="1:3">
      <c r="A6" s="3" t="s">
        <v>130</v>
      </c>
      <c r="B6" s="58">
        <f>ตารางค่าน้ำประจำปี2566!E71</f>
        <v>427</v>
      </c>
      <c r="C6" s="58">
        <f>ตารางค่าน้ำประจำปี2566!F71</f>
        <v>3416</v>
      </c>
    </row>
    <row r="7" spans="1:3">
      <c r="A7" s="3" t="s">
        <v>131</v>
      </c>
      <c r="B7" s="58">
        <f>ตารางค่าน้ำประจำปี2566!G71</f>
        <v>1245</v>
      </c>
      <c r="C7" s="58">
        <f>ตารางค่าน้ำประจำปี2566!H71</f>
        <v>9960</v>
      </c>
    </row>
    <row r="8" spans="1:3">
      <c r="A8" s="3" t="s">
        <v>2</v>
      </c>
      <c r="B8" s="58">
        <f>ตารางค่าน้ำประจำปี2566!I71</f>
        <v>1071</v>
      </c>
      <c r="C8" s="58">
        <f>ตารางค่าน้ำประจำปี2566!J71</f>
        <v>8568</v>
      </c>
    </row>
    <row r="9" spans="1:3">
      <c r="A9" s="3" t="s">
        <v>3</v>
      </c>
      <c r="B9" s="58">
        <f>ตารางค่าน้ำประจำปี2566!K71</f>
        <v>847</v>
      </c>
      <c r="C9" s="58">
        <f>ตารางค่าน้ำประจำปี2566!L71</f>
        <v>6776</v>
      </c>
    </row>
    <row r="10" spans="1:3">
      <c r="A10" s="3" t="s">
        <v>126</v>
      </c>
      <c r="B10" s="59">
        <f>ตารางค่าน้ำประจำปี2566!M71</f>
        <v>682</v>
      </c>
      <c r="C10" s="58">
        <f>ตารางค่าน้ำประจำปี2566!N71</f>
        <v>5456</v>
      </c>
    </row>
    <row r="11" spans="1:3">
      <c r="A11" s="3" t="s">
        <v>132</v>
      </c>
      <c r="B11" s="59"/>
      <c r="C11" s="58"/>
    </row>
    <row r="12" spans="1:3">
      <c r="A12" s="3" t="s">
        <v>133</v>
      </c>
      <c r="B12" s="59"/>
      <c r="C12" s="58"/>
    </row>
    <row r="13" spans="1:3">
      <c r="A13" s="3" t="s">
        <v>134</v>
      </c>
      <c r="B13" s="59"/>
      <c r="C13" s="58"/>
    </row>
    <row r="14" spans="1:3">
      <c r="A14" s="3" t="s">
        <v>135</v>
      </c>
      <c r="B14" s="59"/>
      <c r="C14" s="58"/>
    </row>
    <row r="15" spans="1:3">
      <c r="A15" s="3" t="s">
        <v>136</v>
      </c>
      <c r="B15" s="58"/>
      <c r="C15" s="58"/>
    </row>
    <row r="16" spans="1:3">
      <c r="A16" s="3" t="s">
        <v>137</v>
      </c>
      <c r="B16" s="58"/>
      <c r="C16" s="58"/>
    </row>
    <row r="17" spans="2:3">
      <c r="B17" s="56">
        <f>SUM(B5:B16)</f>
        <v>4829</v>
      </c>
      <c r="C17" s="56">
        <f>SUM(C5:C16)</f>
        <v>38632</v>
      </c>
    </row>
  </sheetData>
  <mergeCells count="2">
    <mergeCell ref="A2:C2"/>
    <mergeCell ref="A3:C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17"/>
  <sheetViews>
    <sheetView workbookViewId="0">
      <selection activeCell="B11" sqref="B11"/>
    </sheetView>
  </sheetViews>
  <sheetFormatPr defaultColWidth="8.75" defaultRowHeight="24"/>
  <cols>
    <col min="1" max="1" width="11" style="5" customWidth="1"/>
    <col min="2" max="16384" width="8.75" style="5"/>
  </cols>
  <sheetData>
    <row r="2" spans="1:3">
      <c r="A2" s="127" t="s">
        <v>138</v>
      </c>
      <c r="B2" s="127"/>
      <c r="C2" s="127"/>
    </row>
    <row r="3" spans="1:3">
      <c r="A3" s="127" t="s">
        <v>61</v>
      </c>
      <c r="B3" s="127"/>
      <c r="C3" s="127"/>
    </row>
    <row r="4" spans="1:3">
      <c r="A4" s="3" t="s">
        <v>139</v>
      </c>
      <c r="B4" s="3" t="s">
        <v>4</v>
      </c>
      <c r="C4" s="3" t="s">
        <v>127</v>
      </c>
    </row>
    <row r="5" spans="1:3">
      <c r="A5" s="3" t="s">
        <v>129</v>
      </c>
      <c r="B5" s="58">
        <f>ตารางค่าน้ำประจำปี2566!C73</f>
        <v>272</v>
      </c>
      <c r="C5" s="58">
        <f>ตารางค่าน้ำประจำปี2566!D73</f>
        <v>2176</v>
      </c>
    </row>
    <row r="6" spans="1:3">
      <c r="A6" s="3" t="s">
        <v>130</v>
      </c>
      <c r="B6" s="58">
        <f>ตารางค่าน้ำประจำปี2566!E73</f>
        <v>299</v>
      </c>
      <c r="C6" s="58">
        <f>ตารางค่าน้ำประจำปี2566!F73</f>
        <v>2392</v>
      </c>
    </row>
    <row r="7" spans="1:3">
      <c r="A7" s="3" t="s">
        <v>131</v>
      </c>
      <c r="B7" s="58">
        <f>ตารางค่าน้ำประจำปี2566!G73</f>
        <v>209</v>
      </c>
      <c r="C7" s="58">
        <f>ตารางค่าน้ำประจำปี2566!H73</f>
        <v>1672</v>
      </c>
    </row>
    <row r="8" spans="1:3">
      <c r="A8" s="3" t="s">
        <v>2</v>
      </c>
      <c r="B8" s="58">
        <f>ตารางค่าน้ำประจำปี2566!I73</f>
        <v>202</v>
      </c>
      <c r="C8" s="58">
        <f>ตารางค่าน้ำประจำปี2566!J73</f>
        <v>1616</v>
      </c>
    </row>
    <row r="9" spans="1:3">
      <c r="A9" s="3" t="s">
        <v>3</v>
      </c>
      <c r="B9" s="58">
        <f>ตารางค่าน้ำประจำปี2566!K73</f>
        <v>102</v>
      </c>
      <c r="C9" s="58">
        <f>ตารางค่าน้ำประจำปี2566!L73</f>
        <v>816</v>
      </c>
    </row>
    <row r="10" spans="1:3">
      <c r="A10" s="3" t="s">
        <v>126</v>
      </c>
      <c r="B10" s="58">
        <f>ตารางค่าน้ำประจำปี2566!M73</f>
        <v>85</v>
      </c>
      <c r="C10" s="58">
        <f>ตารางค่าน้ำประจำปี2566!N73</f>
        <v>680</v>
      </c>
    </row>
    <row r="11" spans="1:3">
      <c r="A11" s="3" t="s">
        <v>132</v>
      </c>
      <c r="B11" s="58"/>
      <c r="C11" s="58"/>
    </row>
    <row r="12" spans="1:3">
      <c r="A12" s="3" t="s">
        <v>133</v>
      </c>
      <c r="B12" s="58"/>
      <c r="C12" s="58"/>
    </row>
    <row r="13" spans="1:3">
      <c r="A13" s="3" t="s">
        <v>134</v>
      </c>
      <c r="B13" s="58"/>
      <c r="C13" s="58"/>
    </row>
    <row r="14" spans="1:3">
      <c r="A14" s="3" t="s">
        <v>135</v>
      </c>
      <c r="B14" s="58"/>
      <c r="C14" s="58"/>
    </row>
    <row r="15" spans="1:3">
      <c r="A15" s="3" t="s">
        <v>136</v>
      </c>
      <c r="B15" s="58"/>
      <c r="C15" s="58"/>
    </row>
    <row r="16" spans="1:3">
      <c r="A16" s="3" t="s">
        <v>137</v>
      </c>
      <c r="B16" s="58"/>
      <c r="C16" s="58"/>
    </row>
    <row r="17" spans="2:3">
      <c r="B17" s="56">
        <f>SUM(B5:B16)</f>
        <v>1169</v>
      </c>
      <c r="C17" s="56">
        <f>SUM(C5:C16)</f>
        <v>9352</v>
      </c>
    </row>
  </sheetData>
  <mergeCells count="2">
    <mergeCell ref="A2:C2"/>
    <mergeCell ref="A3:C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17"/>
  <sheetViews>
    <sheetView workbookViewId="0">
      <selection activeCell="C11" sqref="C11"/>
    </sheetView>
  </sheetViews>
  <sheetFormatPr defaultColWidth="8.75" defaultRowHeight="24"/>
  <cols>
    <col min="1" max="1" width="9.75" style="5" customWidth="1"/>
    <col min="2" max="16384" width="8.75" style="5"/>
  </cols>
  <sheetData>
    <row r="2" spans="1:3">
      <c r="A2" s="127" t="s">
        <v>138</v>
      </c>
      <c r="B2" s="127"/>
      <c r="C2" s="127"/>
    </row>
    <row r="3" spans="1:3">
      <c r="A3" s="127" t="s">
        <v>63</v>
      </c>
      <c r="B3" s="127"/>
      <c r="C3" s="127"/>
    </row>
    <row r="4" spans="1:3">
      <c r="A4" s="3" t="s">
        <v>139</v>
      </c>
      <c r="B4" s="3" t="s">
        <v>4</v>
      </c>
      <c r="C4" s="3" t="s">
        <v>127</v>
      </c>
    </row>
    <row r="5" spans="1:3">
      <c r="A5" s="3" t="s">
        <v>129</v>
      </c>
      <c r="B5" s="4">
        <f>ตารางค่าน้ำประจำปี2566!C75</f>
        <v>399</v>
      </c>
      <c r="C5" s="4">
        <f>ตารางค่าน้ำประจำปี2566!D75</f>
        <v>3192</v>
      </c>
    </row>
    <row r="6" spans="1:3">
      <c r="A6" s="3" t="s">
        <v>130</v>
      </c>
      <c r="B6" s="4">
        <f>ตารางค่าน้ำประจำปี2566!E75</f>
        <v>273</v>
      </c>
      <c r="C6" s="4">
        <f>ตารางค่าน้ำประจำปี2566!F75</f>
        <v>2184</v>
      </c>
    </row>
    <row r="7" spans="1:3">
      <c r="A7" s="3" t="s">
        <v>131</v>
      </c>
      <c r="B7" s="4">
        <f>ตารางค่าน้ำประจำปี2566!G75</f>
        <v>295</v>
      </c>
      <c r="C7" s="4">
        <f>ตารางค่าน้ำประจำปี2566!H75</f>
        <v>2360</v>
      </c>
    </row>
    <row r="8" spans="1:3">
      <c r="A8" s="3" t="s">
        <v>2</v>
      </c>
      <c r="B8" s="4">
        <f>ตารางค่าน้ำประจำปี2566!I75</f>
        <v>164</v>
      </c>
      <c r="C8" s="4">
        <f>ตารางค่าน้ำประจำปี2566!J75</f>
        <v>1312</v>
      </c>
    </row>
    <row r="9" spans="1:3">
      <c r="A9" s="3" t="s">
        <v>3</v>
      </c>
      <c r="B9" s="4">
        <f>ตารางค่าน้ำประจำปี2566!K75</f>
        <v>122</v>
      </c>
      <c r="C9" s="4">
        <f>ตารางค่าน้ำประจำปี2566!L75</f>
        <v>976</v>
      </c>
    </row>
    <row r="10" spans="1:3">
      <c r="A10" s="3" t="s">
        <v>126</v>
      </c>
      <c r="B10" s="4">
        <f>ตารางค่าน้ำประจำปี2566!M75</f>
        <v>180</v>
      </c>
      <c r="C10" s="4">
        <f>ตารางค่าน้ำประจำปี2566!N75</f>
        <v>1440</v>
      </c>
    </row>
    <row r="11" spans="1:3">
      <c r="A11" s="3" t="s">
        <v>132</v>
      </c>
      <c r="B11" s="4"/>
      <c r="C11" s="4"/>
    </row>
    <row r="12" spans="1:3">
      <c r="A12" s="3" t="s">
        <v>133</v>
      </c>
      <c r="B12" s="4"/>
      <c r="C12" s="4"/>
    </row>
    <row r="13" spans="1:3">
      <c r="A13" s="3" t="s">
        <v>134</v>
      </c>
      <c r="B13" s="4"/>
      <c r="C13" s="4"/>
    </row>
    <row r="14" spans="1:3">
      <c r="A14" s="3" t="s">
        <v>135</v>
      </c>
      <c r="B14" s="4"/>
      <c r="C14" s="4"/>
    </row>
    <row r="15" spans="1:3">
      <c r="A15" s="3" t="s">
        <v>136</v>
      </c>
      <c r="B15" s="4"/>
      <c r="C15" s="4"/>
    </row>
    <row r="16" spans="1:3">
      <c r="A16" s="3" t="s">
        <v>137</v>
      </c>
      <c r="B16" s="4"/>
      <c r="C16" s="4"/>
    </row>
    <row r="17" spans="2:3">
      <c r="B17" s="56">
        <f>SUM(B5:B16)</f>
        <v>1433</v>
      </c>
      <c r="C17" s="56">
        <f>SUM(C5:C16)</f>
        <v>11464</v>
      </c>
    </row>
  </sheetData>
  <mergeCells count="2">
    <mergeCell ref="A2:C2"/>
    <mergeCell ref="A3:C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23</vt:i4>
      </vt:variant>
      <vt:variant>
        <vt:lpstr>ช่วงที่มีชื่อ</vt:lpstr>
      </vt:variant>
      <vt:variant>
        <vt:i4>1</vt:i4>
      </vt:variant>
    </vt:vector>
  </HeadingPairs>
  <TitlesOfParts>
    <vt:vector size="24" baseType="lpstr">
      <vt:lpstr>ตารางค่าน้ำประจำปี2566</vt:lpstr>
      <vt:lpstr>ส่วนกลาง</vt:lpstr>
      <vt:lpstr>สำนักงานมหาวิทยาลัย</vt:lpstr>
      <vt:lpstr>สระว่ายน้ำ</vt:lpstr>
      <vt:lpstr>โรงอาหาร</vt:lpstr>
      <vt:lpstr>หอพักนักศึกษา</vt:lpstr>
      <vt:lpstr>คณะพัฒนาการท่องเที่ยว</vt:lpstr>
      <vt:lpstr>คณะศิลป์ศาสตร์</vt:lpstr>
      <vt:lpstr>สำนักหอสมุด</vt:lpstr>
      <vt:lpstr>คณะบริหารธุรกิจ</vt:lpstr>
      <vt:lpstr>วิทยาลัยบริหารศาสตร์</vt:lpstr>
      <vt:lpstr>ศูนย์กล้วยไม้</vt:lpstr>
      <vt:lpstr>คณะวิทยาศาสตร์</vt:lpstr>
      <vt:lpstr>คณะเศรษฐศาสตร์</vt:lpstr>
      <vt:lpstr>คณะเทคโนโลยีสารสนเทศ</vt:lpstr>
      <vt:lpstr>คณะสถาปัต</vt:lpstr>
      <vt:lpstr>คณะผลิตกรรมการเกษตร</vt:lpstr>
      <vt:lpstr>สำนักวิจัยและส่งเสริมการเกษตร</vt:lpstr>
      <vt:lpstr>ศูนย์วิจัยพลังงาน</vt:lpstr>
      <vt:lpstr>ศูนย์อาคารที่พัก</vt:lpstr>
      <vt:lpstr>คณะวิศวกรรมศาสตร์</vt:lpstr>
      <vt:lpstr>คณะเทคโนโลยีการประมง</vt:lpstr>
      <vt:lpstr>อาคารที่ทำการศูนย์ชีวินทรีย์</vt:lpstr>
      <vt:lpstr>ตารางค่าน้ำประจำปี2566!Print_Area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6222101340 ณัฐนันท์ เชอรัมย์</cp:lastModifiedBy>
  <cp:revision/>
  <cp:lastPrinted>2022-11-07T07:50:58Z</cp:lastPrinted>
  <dcterms:created xsi:type="dcterms:W3CDTF">2021-08-18T03:13:02Z</dcterms:created>
  <dcterms:modified xsi:type="dcterms:W3CDTF">2024-01-05T02:38:55Z</dcterms:modified>
  <cp:category/>
  <cp:contentStatus/>
</cp:coreProperties>
</file>