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78" firstSheet="1" activeTab="1"/>
  </bookViews>
  <sheets>
    <sheet name="2566-บิลค่าไฟฟ้า" sheetId="6" r:id="rId1"/>
    <sheet name="กราฟ65-66 มหาวิทยาลัยแม่โจ้" sheetId="7" r:id="rId2"/>
    <sheet name="กราฟ65-66 คณะสัตวศาสตร์" sheetId="11" r:id="rId3"/>
    <sheet name="กราฟ65-66 พลังงานทดแทน" sheetId="12" r:id="rId4"/>
    <sheet name="กราฟ65-66 โครงการแปรรูป" sheetId="13" r:id="rId5"/>
    <sheet name="กราฟ65-66 โครงการพัฒนา 907 ไร่" sheetId="14" r:id="rId6"/>
    <sheet name="กราฟ65-66  โครงการพัฒนาบ้านโปง" sheetId="15" r:id="rId7"/>
    <sheet name="กราฟ65-66เรือนเพาะพันธุ์กัญชา" sheetId="23" r:id="rId8"/>
    <sheet name="กราฟ65-66 วิจัยพัฒนากัญชง" sheetId="59" r:id="rId9"/>
    <sheet name="กราฟ65-66 โรงสูบน้ำศรีบุญเรือน" sheetId="16" r:id="rId10"/>
    <sheet name="กราฟ65-66 หมู่ 6 ตำบลป่าไผ่" sheetId="17" r:id="rId11"/>
    <sheet name="กราฟ65-66 ฟาร์มพร้าว" sheetId="18" r:id="rId12"/>
    <sheet name="กราฟ65-66 แม่โจ้-แพร่" sheetId="19" r:id="rId13"/>
    <sheet name="กราฟ65-66 ศูนย์ประสานงาน แพร่" sheetId="20" r:id="rId14"/>
    <sheet name="กราฟ65-66 แม่โจ้ - ชุมพร (1)" sheetId="21" r:id="rId15"/>
    <sheet name="กราฟ65-66 แม่โจ้ - ชุมพร (2)" sheetId="22" r:id="rId16"/>
    <sheet name="2565-บิลค่าไฟฟ้า" sheetId="5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vg" localSheetId="16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1">#REF!</definedName>
    <definedName name="_1vg" localSheetId="14">#REF!</definedName>
    <definedName name="_1vg" localSheetId="15">#REF!</definedName>
    <definedName name="_1vg" localSheetId="12">#REF!</definedName>
    <definedName name="_1vg" localSheetId="9">#REF!</definedName>
    <definedName name="_1vg" localSheetId="8">#REF!</definedName>
    <definedName name="_1vg" localSheetId="13">#REF!</definedName>
    <definedName name="_1vg" localSheetId="10">#REF!</definedName>
    <definedName name="_1vg" localSheetId="7">#REF!</definedName>
    <definedName name="_1vg">#REF!</definedName>
    <definedName name="_xlnm._FilterDatabase" localSheetId="16" hidden="1">'2565-บิลค่าไฟฟ้า'!$A$3:$M$3</definedName>
    <definedName name="_xlnm._FilterDatabase" localSheetId="0" hidden="1">'2566-บิลค่าไฟฟ้า'!$A$3:$M$3</definedName>
    <definedName name="_Flu40">50</definedName>
    <definedName name="_sss2" localSheetId="16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1">[1]DATA!#REF!</definedName>
    <definedName name="_sss2" localSheetId="14">[1]DATA!#REF!</definedName>
    <definedName name="_sss2" localSheetId="15">[1]DATA!#REF!</definedName>
    <definedName name="_sss2" localSheetId="12">[1]DATA!#REF!</definedName>
    <definedName name="_sss2" localSheetId="9">[1]DATA!#REF!</definedName>
    <definedName name="_sss2" localSheetId="8">[1]DATA!#REF!</definedName>
    <definedName name="_sss2" localSheetId="13">[1]DATA!#REF!</definedName>
    <definedName name="_sss2" localSheetId="10">[1]DATA!#REF!</definedName>
    <definedName name="_sss2" localSheetId="7">[1]DATA!#REF!</definedName>
    <definedName name="_sss2">[1]DATA!#REF!</definedName>
    <definedName name="_sss4" localSheetId="16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1">[1]RE_DATA!#REF!</definedName>
    <definedName name="_sss4" localSheetId="14">[1]RE_DATA!#REF!</definedName>
    <definedName name="_sss4" localSheetId="15">[1]RE_DATA!#REF!</definedName>
    <definedName name="_sss4" localSheetId="12">[1]RE_DATA!#REF!</definedName>
    <definedName name="_sss4" localSheetId="9">[1]RE_DATA!#REF!</definedName>
    <definedName name="_sss4" localSheetId="8">[1]RE_DATA!#REF!</definedName>
    <definedName name="_sss4" localSheetId="13">[1]RE_DATA!#REF!</definedName>
    <definedName name="_sss4" localSheetId="10">[1]RE_DATA!#REF!</definedName>
    <definedName name="_sss4" localSheetId="7">[1]RE_DATA!#REF!</definedName>
    <definedName name="_sss4">[1]RE_DATA!#REF!</definedName>
    <definedName name="af_flu" localSheetId="16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1">#REF!</definedName>
    <definedName name="af_flu" localSheetId="14">#REF!</definedName>
    <definedName name="af_flu" localSheetId="15">#REF!</definedName>
    <definedName name="af_flu" localSheetId="12">#REF!</definedName>
    <definedName name="af_flu" localSheetId="9">#REF!</definedName>
    <definedName name="af_flu" localSheetId="8">#REF!</definedName>
    <definedName name="af_flu" localSheetId="13">#REF!</definedName>
    <definedName name="af_flu" localSheetId="10">#REF!</definedName>
    <definedName name="af_flu" localSheetId="7">#REF!</definedName>
    <definedName name="af_flu">#REF!</definedName>
    <definedName name="Baht" localSheetId="16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1">#REF!</definedName>
    <definedName name="Baht" localSheetId="14">#REF!</definedName>
    <definedName name="Baht" localSheetId="15">#REF!</definedName>
    <definedName name="Baht" localSheetId="12">#REF!</definedName>
    <definedName name="Baht" localSheetId="9">#REF!</definedName>
    <definedName name="Baht" localSheetId="8">#REF!</definedName>
    <definedName name="Baht" localSheetId="13">#REF!</definedName>
    <definedName name="Baht" localSheetId="10">#REF!</definedName>
    <definedName name="Baht" localSheetId="7">#REF!</definedName>
    <definedName name="Baht">#REF!</definedName>
    <definedName name="be_flu" localSheetId="16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1">#REF!</definedName>
    <definedName name="be_flu" localSheetId="14">#REF!</definedName>
    <definedName name="be_flu" localSheetId="15">#REF!</definedName>
    <definedName name="be_flu" localSheetId="12">#REF!</definedName>
    <definedName name="be_flu" localSheetId="9">#REF!</definedName>
    <definedName name="be_flu" localSheetId="8">#REF!</definedName>
    <definedName name="be_flu" localSheetId="13">#REF!</definedName>
    <definedName name="be_flu" localSheetId="10">#REF!</definedName>
    <definedName name="be_flu" localSheetId="7">#REF!</definedName>
    <definedName name="be_flu">#REF!</definedName>
    <definedName name="c_watt" localSheetId="16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1">#REF!</definedName>
    <definedName name="c_watt" localSheetId="14">#REF!</definedName>
    <definedName name="c_watt" localSheetId="15">#REF!</definedName>
    <definedName name="c_watt" localSheetId="12">#REF!</definedName>
    <definedName name="c_watt" localSheetId="9">#REF!</definedName>
    <definedName name="c_watt" localSheetId="8">#REF!</definedName>
    <definedName name="c_watt" localSheetId="13">#REF!</definedName>
    <definedName name="c_watt" localSheetId="10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6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1">[3]!hhind</definedName>
    <definedName name="hhind" localSheetId="14">[3]!hhind</definedName>
    <definedName name="hhind" localSheetId="15">[3]!hhind</definedName>
    <definedName name="hhind" localSheetId="12">[3]!hhind</definedName>
    <definedName name="hhind" localSheetId="9">[3]!hhind</definedName>
    <definedName name="hhind" localSheetId="8">[3]!hhind</definedName>
    <definedName name="hhind" localSheetId="13">[3]!hhind</definedName>
    <definedName name="hhind" localSheetId="10">[3]!hhind</definedName>
    <definedName name="hhind" localSheetId="7">[3]!hhind</definedName>
    <definedName name="hhind">[3]!hhind</definedName>
    <definedName name="HideDataBOQ" localSheetId="16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1">#REF!</definedName>
    <definedName name="HideDataBOQ" localSheetId="14">#REF!</definedName>
    <definedName name="HideDataBOQ" localSheetId="15">#REF!</definedName>
    <definedName name="HideDataBOQ" localSheetId="12">#REF!</definedName>
    <definedName name="HideDataBOQ" localSheetId="9">#REF!</definedName>
    <definedName name="HideDataBOQ" localSheetId="8">#REF!</definedName>
    <definedName name="HideDataBOQ" localSheetId="13">#REF!</definedName>
    <definedName name="HideDataBOQ" localSheetId="10">#REF!</definedName>
    <definedName name="HideDataBOQ" localSheetId="7">#REF!</definedName>
    <definedName name="HideDataBOQ">#REF!</definedName>
    <definedName name="High_lf" localSheetId="16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1">[1]DATA!#REF!</definedName>
    <definedName name="High_lf" localSheetId="14">[1]DATA!#REF!</definedName>
    <definedName name="High_lf" localSheetId="15">[1]DATA!#REF!</definedName>
    <definedName name="High_lf" localSheetId="12">[1]DATA!#REF!</definedName>
    <definedName name="High_lf" localSheetId="9">[1]DATA!#REF!</definedName>
    <definedName name="High_lf" localSheetId="8">[1]DATA!#REF!</definedName>
    <definedName name="High_lf" localSheetId="13">[1]DATA!#REF!</definedName>
    <definedName name="High_lf" localSheetId="10">[1]DATA!#REF!</definedName>
    <definedName name="High_lf" localSheetId="7">[1]DATA!#REF!</definedName>
    <definedName name="High_lf">[1]DATA!#REF!</definedName>
    <definedName name="i_watt" localSheetId="16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1">#REF!</definedName>
    <definedName name="i_watt" localSheetId="14">#REF!</definedName>
    <definedName name="i_watt" localSheetId="15">#REF!</definedName>
    <definedName name="i_watt" localSheetId="12">#REF!</definedName>
    <definedName name="i_watt" localSheetId="9">#REF!</definedName>
    <definedName name="i_watt" localSheetId="8">#REF!</definedName>
    <definedName name="i_watt" localSheetId="13">#REF!</definedName>
    <definedName name="i_watt" localSheetId="10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6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1">[1]RE_DATA!#REF!</definedName>
    <definedName name="L.F." localSheetId="14">[1]RE_DATA!#REF!</definedName>
    <definedName name="L.F." localSheetId="15">[1]RE_DATA!#REF!</definedName>
    <definedName name="L.F." localSheetId="12">[1]RE_DATA!#REF!</definedName>
    <definedName name="L.F." localSheetId="9">[1]RE_DATA!#REF!</definedName>
    <definedName name="L.F." localSheetId="8">[1]RE_DATA!#REF!</definedName>
    <definedName name="L.F." localSheetId="13">[1]RE_DATA!#REF!</definedName>
    <definedName name="L.F." localSheetId="10">[1]RE_DATA!#REF!</definedName>
    <definedName name="L.F." localSheetId="7">[1]RE_DATA!#REF!</definedName>
    <definedName name="L.F.">[1]RE_DATA!#REF!</definedName>
    <definedName name="l_mainair" localSheetId="16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1">'[2]eirr-a (บท4)'!#REF!</definedName>
    <definedName name="l_mainair" localSheetId="14">'[2]eirr-a (บท4)'!#REF!</definedName>
    <definedName name="l_mainair" localSheetId="15">'[2]eirr-a (บท4)'!#REF!</definedName>
    <definedName name="l_mainair" localSheetId="12">'[2]eirr-a (บท4)'!#REF!</definedName>
    <definedName name="l_mainair" localSheetId="9">'[2]eirr-a (บท4)'!#REF!</definedName>
    <definedName name="l_mainair" localSheetId="8">'[2]eirr-a (บท4)'!#REF!</definedName>
    <definedName name="l_mainair" localSheetId="13">'[2]eirr-a (บท4)'!#REF!</definedName>
    <definedName name="l_mainair" localSheetId="10">'[2]eirr-a (บท4)'!#REF!</definedName>
    <definedName name="l_mainair" localSheetId="7">'[2]eirr-a (บท4)'!#REF!</definedName>
    <definedName name="l_mainair">'[2]eirr-a (บท4)'!#REF!</definedName>
    <definedName name="maintain_air4" localSheetId="16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1">'[2]eirr-a (บท4)'!#REF!</definedName>
    <definedName name="maintain_air4" localSheetId="14">'[2]eirr-a (บท4)'!#REF!</definedName>
    <definedName name="maintain_air4" localSheetId="15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8">'[2]eirr-a (บท4)'!#REF!</definedName>
    <definedName name="maintain_air4" localSheetId="13">'[2]eirr-a (บท4)'!#REF!</definedName>
    <definedName name="maintain_air4" localSheetId="10">'[2]eirr-a (บท4)'!#REF!</definedName>
    <definedName name="maintain_air4" localSheetId="7">'[2]eirr-a (บท4)'!#REF!</definedName>
    <definedName name="maintain_air4">'[2]eirr-a (บท4)'!#REF!</definedName>
    <definedName name="ohind" localSheetId="16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1">[3]!ohind</definedName>
    <definedName name="ohind" localSheetId="14">[3]!ohind</definedName>
    <definedName name="ohind" localSheetId="15">[3]!ohind</definedName>
    <definedName name="ohind" localSheetId="12">[3]!ohind</definedName>
    <definedName name="ohind" localSheetId="9">[3]!ohind</definedName>
    <definedName name="ohind" localSheetId="8">[3]!ohind</definedName>
    <definedName name="ohind" localSheetId="13">[3]!ohind</definedName>
    <definedName name="ohind" localSheetId="10">[3]!ohind</definedName>
    <definedName name="ohind" localSheetId="7">[3]!ohind</definedName>
    <definedName name="ohind">[3]!ohind</definedName>
    <definedName name="Peak" localSheetId="16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1">[1]RE_DATA!#REF!</definedName>
    <definedName name="Peak" localSheetId="14">[1]RE_DATA!#REF!</definedName>
    <definedName name="Peak" localSheetId="15">[1]RE_DATA!#REF!</definedName>
    <definedName name="Peak" localSheetId="12">[1]RE_DATA!#REF!</definedName>
    <definedName name="Peak" localSheetId="9">[1]RE_DATA!#REF!</definedName>
    <definedName name="Peak" localSheetId="8">[1]RE_DATA!#REF!</definedName>
    <definedName name="Peak" localSheetId="13">[1]RE_DATA!#REF!</definedName>
    <definedName name="Peak" localSheetId="10">[1]RE_DATA!#REF!</definedName>
    <definedName name="Peak" localSheetId="7">[1]RE_DATA!#REF!</definedName>
    <definedName name="Peak">[1]RE_DATA!#REF!</definedName>
    <definedName name="_xlnm.Print_Area" localSheetId="0">'2566-บิลค่าไฟฟ้า'!$A$1:$BH$45</definedName>
    <definedName name="_xlnm.Print_Area" localSheetId="6">'กราฟ65-66  โครงการพัฒนาบ้านโปง'!$B$1:$M$59</definedName>
    <definedName name="_xlnm.Print_Titles" localSheetId="16">'2565-บิลค่าไฟฟ้า'!$2:$3</definedName>
    <definedName name="_xlnm.Print_Titles" localSheetId="0">'2566-บิลค่าไฟฟ้า'!$2:$3</definedName>
    <definedName name="save" localSheetId="16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1">#REF!</definedName>
    <definedName name="save" localSheetId="14">#REF!</definedName>
    <definedName name="save" localSheetId="15">#REF!</definedName>
    <definedName name="save" localSheetId="12">#REF!</definedName>
    <definedName name="save" localSheetId="9">#REF!</definedName>
    <definedName name="save" localSheetId="8">#REF!</definedName>
    <definedName name="save" localSheetId="13">#REF!</definedName>
    <definedName name="save" localSheetId="10">#REF!</definedName>
    <definedName name="save" localSheetId="7">#REF!</definedName>
    <definedName name="save">#REF!</definedName>
    <definedName name="unit">'[2]eirr-a (บท5)'!$G$9</definedName>
    <definedName name="vg0" localSheetId="16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1">#REF!</definedName>
    <definedName name="vg0" localSheetId="14">#REF!</definedName>
    <definedName name="vg0" localSheetId="15">#REF!</definedName>
    <definedName name="vg0" localSheetId="12">#REF!</definedName>
    <definedName name="vg0" localSheetId="9">#REF!</definedName>
    <definedName name="vg0" localSheetId="8">#REF!</definedName>
    <definedName name="vg0" localSheetId="13">#REF!</definedName>
    <definedName name="vg0" localSheetId="10">#REF!</definedName>
    <definedName name="vg0" localSheetId="7">#REF!</definedName>
    <definedName name="vg0">#REF!</definedName>
    <definedName name="xxx10" localSheetId="16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1">[4]RE_DATA!#REF!</definedName>
    <definedName name="xxx10" localSheetId="14">[4]RE_DATA!#REF!</definedName>
    <definedName name="xxx10" localSheetId="15">[4]RE_DATA!#REF!</definedName>
    <definedName name="xxx10" localSheetId="12">[4]RE_DATA!#REF!</definedName>
    <definedName name="xxx10" localSheetId="9">[4]RE_DATA!#REF!</definedName>
    <definedName name="xxx10" localSheetId="8">[4]RE_DATA!#REF!</definedName>
    <definedName name="xxx10" localSheetId="13">[4]RE_DATA!#REF!</definedName>
    <definedName name="xxx10" localSheetId="10">[4]RE_DATA!#REF!</definedName>
    <definedName name="xxx10" localSheetId="7">[4]RE_DATA!#REF!</definedName>
    <definedName name="xxx10">[4]RE_DATA!#REF!</definedName>
    <definedName name="xxx14" localSheetId="16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1">[4]RE_DATA!#REF!</definedName>
    <definedName name="xxx14" localSheetId="14">[4]RE_DATA!#REF!</definedName>
    <definedName name="xxx14" localSheetId="15">[4]RE_DATA!#REF!</definedName>
    <definedName name="xxx14" localSheetId="12">[4]RE_DATA!#REF!</definedName>
    <definedName name="xxx14" localSheetId="9">[4]RE_DATA!#REF!</definedName>
    <definedName name="xxx14" localSheetId="8">[4]RE_DATA!#REF!</definedName>
    <definedName name="xxx14" localSheetId="13">[4]RE_DATA!#REF!</definedName>
    <definedName name="xxx14" localSheetId="10">[4]RE_DATA!#REF!</definedName>
    <definedName name="xxx14" localSheetId="7">[4]RE_DATA!#REF!</definedName>
    <definedName name="xxx14">[4]RE_DATA!#REF!</definedName>
    <definedName name="xxx6" localSheetId="16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1">[4]DATA!#REF!</definedName>
    <definedName name="xxx6" localSheetId="14">[4]DATA!#REF!</definedName>
    <definedName name="xxx6" localSheetId="15">[4]DATA!#REF!</definedName>
    <definedName name="xxx6" localSheetId="12">[4]DATA!#REF!</definedName>
    <definedName name="xxx6" localSheetId="9">[4]DATA!#REF!</definedName>
    <definedName name="xxx6" localSheetId="8">[4]DATA!#REF!</definedName>
    <definedName name="xxx6" localSheetId="13">[4]DATA!#REF!</definedName>
    <definedName name="xxx6" localSheetId="10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  <c r="H8" i="22" l="1"/>
  <c r="G16" i="22" l="1"/>
  <c r="G15" i="22"/>
  <c r="G14" i="22"/>
  <c r="G13" i="22"/>
  <c r="G12" i="22"/>
  <c r="G11" i="22"/>
  <c r="G10" i="22"/>
  <c r="G9" i="22"/>
  <c r="G8" i="22"/>
  <c r="G7" i="22"/>
  <c r="G6" i="22"/>
  <c r="G5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16" i="22"/>
  <c r="E15" i="22"/>
  <c r="E14" i="22"/>
  <c r="E13" i="22"/>
  <c r="E12" i="22"/>
  <c r="E11" i="22"/>
  <c r="E10" i="22"/>
  <c r="E9" i="22"/>
  <c r="E8" i="22"/>
  <c r="E7" i="22"/>
  <c r="E6" i="22"/>
  <c r="E5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48" i="21"/>
  <c r="E47" i="21"/>
  <c r="E46" i="21"/>
  <c r="E45" i="21"/>
  <c r="E44" i="21"/>
  <c r="E43" i="21"/>
  <c r="E42" i="21"/>
  <c r="E41" i="21"/>
  <c r="E40" i="21"/>
  <c r="E39" i="21"/>
  <c r="E38" i="21"/>
  <c r="E3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F16" i="21"/>
  <c r="F15" i="21"/>
  <c r="F14" i="21"/>
  <c r="F13" i="21"/>
  <c r="F12" i="21"/>
  <c r="F11" i="21"/>
  <c r="F10" i="21"/>
  <c r="F9" i="21"/>
  <c r="F8" i="21"/>
  <c r="F7" i="21"/>
  <c r="F6" i="21"/>
  <c r="F5" i="21"/>
  <c r="E5" i="21"/>
  <c r="E16" i="21"/>
  <c r="E15" i="21"/>
  <c r="E14" i="21"/>
  <c r="E13" i="21"/>
  <c r="E12" i="21"/>
  <c r="E11" i="21"/>
  <c r="E10" i="21"/>
  <c r="E9" i="21"/>
  <c r="E8" i="21"/>
  <c r="E7" i="21"/>
  <c r="E6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2" i="59"/>
  <c r="D41" i="59"/>
  <c r="D40" i="59"/>
  <c r="D39" i="59"/>
  <c r="D38" i="59"/>
  <c r="D37" i="59"/>
  <c r="D36" i="59"/>
  <c r="D35" i="59"/>
  <c r="D34" i="59"/>
  <c r="D33" i="59"/>
  <c r="D32" i="59"/>
  <c r="D31" i="59"/>
  <c r="D16" i="59"/>
  <c r="D15" i="59"/>
  <c r="D14" i="59"/>
  <c r="D13" i="59"/>
  <c r="D12" i="59"/>
  <c r="D11" i="59"/>
  <c r="D10" i="59"/>
  <c r="D9" i="59"/>
  <c r="D8" i="59"/>
  <c r="D7" i="59"/>
  <c r="D6" i="59"/>
  <c r="D5" i="59"/>
  <c r="C16" i="21" l="1"/>
  <c r="C15" i="21"/>
  <c r="C14" i="21"/>
  <c r="C13" i="21"/>
  <c r="C12" i="21"/>
  <c r="C11" i="21"/>
  <c r="C10" i="21"/>
  <c r="C9" i="21"/>
  <c r="C8" i="21"/>
  <c r="C7" i="21"/>
  <c r="C6" i="21"/>
  <c r="C5" i="21"/>
  <c r="D16" i="21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E47" i="19"/>
  <c r="E46" i="19"/>
  <c r="E45" i="19"/>
  <c r="E44" i="19"/>
  <c r="E43" i="19"/>
  <c r="E42" i="19"/>
  <c r="E41" i="19"/>
  <c r="E40" i="19"/>
  <c r="E39" i="19"/>
  <c r="E38" i="19"/>
  <c r="E37" i="19"/>
  <c r="E36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8" l="1"/>
  <c r="E46" i="18"/>
  <c r="E45" i="18"/>
  <c r="E44" i="18"/>
  <c r="E43" i="18"/>
  <c r="E42" i="18"/>
  <c r="E41" i="18"/>
  <c r="E40" i="18"/>
  <c r="E39" i="18"/>
  <c r="E38" i="18"/>
  <c r="E37" i="18"/>
  <c r="E36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2" i="59"/>
  <c r="C41" i="59"/>
  <c r="C40" i="59"/>
  <c r="C39" i="59"/>
  <c r="C38" i="59"/>
  <c r="C37" i="59"/>
  <c r="C36" i="59"/>
  <c r="C35" i="59"/>
  <c r="C34" i="59"/>
  <c r="C33" i="59"/>
  <c r="C32" i="59"/>
  <c r="C31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E43" i="23"/>
  <c r="E42" i="23"/>
  <c r="E41" i="23"/>
  <c r="E40" i="23"/>
  <c r="E39" i="23"/>
  <c r="E38" i="23"/>
  <c r="E37" i="23"/>
  <c r="E36" i="23"/>
  <c r="E35" i="23"/>
  <c r="E34" i="23"/>
  <c r="E33" i="23"/>
  <c r="E32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E15" i="23"/>
  <c r="E14" i="23"/>
  <c r="E13" i="23"/>
  <c r="E12" i="23"/>
  <c r="E11" i="23"/>
  <c r="E10" i="23"/>
  <c r="E9" i="23"/>
  <c r="E8" i="23"/>
  <c r="E7" i="23"/>
  <c r="E6" i="23"/>
  <c r="E5" i="23"/>
  <c r="E4" i="23"/>
  <c r="F15" i="23"/>
  <c r="F14" i="23"/>
  <c r="F13" i="23"/>
  <c r="F12" i="23"/>
  <c r="F11" i="23"/>
  <c r="F10" i="23"/>
  <c r="F9" i="23"/>
  <c r="F8" i="23"/>
  <c r="F7" i="23"/>
  <c r="F6" i="23"/>
  <c r="F5" i="23"/>
  <c r="F4" i="23"/>
  <c r="C15" i="23"/>
  <c r="C14" i="23"/>
  <c r="C13" i="23"/>
  <c r="C12" i="23"/>
  <c r="C11" i="23"/>
  <c r="C10" i="23"/>
  <c r="C9" i="23"/>
  <c r="C8" i="23"/>
  <c r="C7" i="23"/>
  <c r="C6" i="23"/>
  <c r="C5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6" i="11"/>
  <c r="C15" i="11"/>
  <c r="C14" i="11"/>
  <c r="C13" i="11"/>
  <c r="C12" i="11"/>
  <c r="C11" i="11"/>
  <c r="C10" i="11"/>
  <c r="C9" i="11"/>
  <c r="C8" i="11"/>
  <c r="C7" i="11"/>
  <c r="C6" i="11"/>
  <c r="C5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<sst xmlns="http://schemas.openxmlformats.org/spreadsheetml/2006/main" count="1136" uniqueCount="123">
  <si>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</si>
  <si>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</si>
  <si>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</si>
  <si>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</si>
  <si>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</si>
  <si>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</si>
  <si>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</si>
  <si>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</si>
  <si>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</si>
  <si>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</si>
  <si>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</si>
  <si>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</si>
  <si>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</si>
  <si>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</si>
  <si>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</si>
  <si>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</si>
  <si>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</si>
  <si>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</si>
  <si>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</si>
  <si>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</si>
  <si>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</si>
  <si>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</si>
  <si>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</si>
  <si>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</si>
  <si>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</si>
  <si>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</si>
  <si>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</si>
  <si>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</si>
  <si>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</si>
  <si>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</si>
  <si>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</si>
  <si>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</si>
  <si>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</si>
  <si>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</si>
  <si>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</si>
  <si>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</si>
  <si>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</si>
  <si>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</si>
  <si>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</si>
  <si>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</si>
  <si>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</si>
  <si>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</si>
  <si>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</si>
  <si>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</si>
  <si>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</si>
  <si>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</si>
  <si>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</si>
  <si>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</si>
  <si>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</si>
  <si>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</si>
  <si>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</si>
  <si>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</si>
  <si>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</si>
  <si>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</si>
  <si>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</si>
  <si>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</si>
  <si>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</si>
  <si>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</si>
  <si>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</si>
  <si>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</si>
  <si>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</si>
  <si>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</si>
  <si>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</si>
  <si>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</si>
  <si>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</si>
  <si>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</si>
  <si>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</si>
  <si>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</si>
  <si>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</si>
  <si>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</si>
  <si>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</si>
  <si>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</si>
  <si>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</si>
  <si>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</si>
  <si>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</si>
  <si>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</si>
  <si>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</si>
  <si>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</si>
  <si>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</si>
  <si>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</si>
  <si>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</si>
  <si>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</si>
  <si>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</si>
  <si>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</si>
  <si>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</si>
  <si>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</si>
  <si>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</si>
  <si>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</si>
  <si>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</si>
  <si>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</si>
  <si>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</si>
  <si>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</si>
  <si>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</si>
  <si>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</si>
  <si>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</si>
  <si>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</si>
  <si>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ม.ค.-ก.ย. 65</t>
  </si>
  <si>
    <t>มหาวิทยาลัยแม่โจ้ (ศูนย์ทดลองวิจัยและพัฒนากัญชงอุตสาหกรรม)</t>
  </si>
  <si>
    <t>9205 20025162757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</si>
  <si>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</si>
  <si>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</si>
  <si>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</si>
  <si>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ศูนย์ทดลองวิจัยและพัฒนากัญชงอุตสาหกรรม</t>
  </si>
  <si>
    <t>ต.ค.-ธ.ค. 65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</si>
  <si>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</si>
  <si>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</si>
  <si>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</si>
  <si>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</si>
  <si>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</si>
  <si>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</si>
  <si>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</si>
  <si>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</si>
  <si>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</si>
  <si>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</si>
  <si>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</si>
  <si>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</si>
  <si>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</si>
  <si>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</si>
  <si>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</si>
  <si>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ค่าพลังงานไฟฟ้า (kWh)</t>
  </si>
  <si>
    <t>มหาวิทยาลัยแม่โจ้ (ศูนย์ทดลองวิจัยและพัฒนากัญชงอุตสาหกรรม) (จ่ายตรง)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</si>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</sst>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4" fillId="0" borderId="0"/>
    <xf numFmtId="0" fontId="19" fillId="0" borderId="0" applyBorder="0"/>
  </cellStyleXfs>
  <cellXfs count="119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4" borderId="4" xfId="0" applyFont="1" applyFill="1" applyBorder="1" applyAlignment="1">
      <alignment horizontal="centerContinuous" shrinkToFit="1"/>
    </xf>
    <xf numFmtId="0" fontId="6" fillId="4" borderId="3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6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7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shrinkToFit="1"/>
    </xf>
    <xf numFmtId="0" fontId="18" fillId="0" borderId="0" xfId="0" applyFont="1"/>
    <xf numFmtId="0" fontId="18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3" fillId="0" borderId="4" xfId="0" applyFont="1" applyFill="1" applyBorder="1" applyAlignment="1">
      <alignment horizontal="center" shrinkToFit="1"/>
    </xf>
    <xf numFmtId="0" fontId="2" fillId="0" borderId="0" xfId="2" applyFont="1" applyFill="1" applyBorder="1" applyAlignment="1">
      <alignment horizontal="centerContinuous" shrinkToFit="1"/>
    </xf>
    <xf numFmtId="4" fontId="15" fillId="2" borderId="7" xfId="2" applyNumberFormat="1" applyFont="1" applyFill="1" applyBorder="1" applyAlignment="1">
      <alignment horizontal="center"/>
    </xf>
    <xf numFmtId="0" fontId="16" fillId="0" borderId="0" xfId="0" applyFont="1" applyFill="1"/>
    <xf numFmtId="4" fontId="5" fillId="0" borderId="0" xfId="0" applyNumberFormat="1" applyFont="1" applyFill="1" applyBorder="1" applyAlignment="1">
      <alignment horizontal="center"/>
    </xf>
    <xf numFmtId="0" fontId="20" fillId="5" borderId="3" xfId="0" applyFont="1" applyFill="1" applyBorder="1" applyAlignment="1">
      <alignment horizontal="left"/>
    </xf>
    <xf numFmtId="0" fontId="20" fillId="5" borderId="5" xfId="0" applyFont="1" applyFill="1" applyBorder="1" applyAlignment="1">
      <alignment shrinkToFit="1"/>
    </xf>
    <xf numFmtId="0" fontId="20" fillId="5" borderId="4" xfId="0" applyFont="1" applyFill="1" applyBorder="1" applyAlignment="1">
      <alignment horizontal="center" shrinkToFit="1"/>
    </xf>
    <xf numFmtId="4" fontId="20" fillId="5" borderId="5" xfId="0" applyNumberFormat="1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left" shrinkToFit="1"/>
    </xf>
    <xf numFmtId="0" fontId="20" fillId="5" borderId="7" xfId="0" applyFont="1" applyFill="1" applyBorder="1" applyAlignment="1">
      <alignment horizontal="centerContinuous" shrinkToFit="1"/>
    </xf>
    <xf numFmtId="4" fontId="20" fillId="5" borderId="4" xfId="0" applyNumberFormat="1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 shrinkToFit="1"/>
    </xf>
    <xf numFmtId="4" fontId="20" fillId="5" borderId="7" xfId="0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5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มหาวิทยาลัยแม่โจ้'!$C$4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มหาวิทยาลัยแม่โจ้'!$C$5:$C$16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'กราฟ65-66 มหาวิทยาลัยแม่โจ้'!$D$4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มหาวิทยาลัยแม่โจ้'!$D$5:$D$16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โครงการพัฒนา 907 ไร่'!$C$30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โครงการพัฒนา 907 ไร่'!$C$31:$C$42</c:f>
              <c:numCache>
                <c:formatCode>#,##0.00</c:formatCode>
                <c:ptCount val="12"/>
                <c:pt idx="0">
                  <c:v>164743.79999999999</c:v>
                </c:pt>
                <c:pt idx="1">
                  <c:v>129393.94</c:v>
                </c:pt>
                <c:pt idx="2">
                  <c:v>165380.76999999999</c:v>
                </c:pt>
                <c:pt idx="3">
                  <c:v>146879.94</c:v>
                </c:pt>
                <c:pt idx="4">
                  <c:v>184334.13</c:v>
                </c:pt>
                <c:pt idx="5">
                  <c:v>179601.6</c:v>
                </c:pt>
                <c:pt idx="6">
                  <c:v>174916.1</c:v>
                </c:pt>
                <c:pt idx="7">
                  <c:v>223401.66</c:v>
                </c:pt>
                <c:pt idx="8">
                  <c:v>223452.28</c:v>
                </c:pt>
                <c:pt idx="9">
                  <c:v>219919.28</c:v>
                </c:pt>
                <c:pt idx="10">
                  <c:v>215899.34</c:v>
                </c:pt>
                <c:pt idx="11">
                  <c:v>182850.06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'กราฟ65-66 โครงการพัฒนา 907 ไร่'!$D$30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โครงการพัฒนา 907 ไร่'!$D$31:$D$42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โครงการพัฒนาบ้านโปง'!$C$5:$C$16</c:f>
              <c:numCache>
                <c:formatCode>#,##0.00</c:formatCode>
                <c:ptCount val="12"/>
                <c:pt idx="0">
                  <c:v>545</c:v>
                </c:pt>
                <c:pt idx="1">
                  <c:v>572</c:v>
                </c:pt>
                <c:pt idx="2">
                  <c:v>664</c:v>
                </c:pt>
                <c:pt idx="3">
                  <c:v>709</c:v>
                </c:pt>
                <c:pt idx="4">
                  <c:v>524</c:v>
                </c:pt>
                <c:pt idx="5">
                  <c:v>597</c:v>
                </c:pt>
                <c:pt idx="6">
                  <c:v>716</c:v>
                </c:pt>
                <c:pt idx="7">
                  <c:v>553</c:v>
                </c:pt>
                <c:pt idx="8">
                  <c:v>673</c:v>
                </c:pt>
                <c:pt idx="9">
                  <c:v>754</c:v>
                </c:pt>
                <c:pt idx="10">
                  <c:v>875</c:v>
                </c:pt>
                <c:pt idx="1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'กราฟ65-66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โครงการพัฒนาบ้านโปง'!$D$5:$D$16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'กราฟ65-66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'กราฟ65-66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โครงการพัฒนาบ้านโปง'!$C$36:$C$47</c:f>
              <c:numCache>
                <c:formatCode>#,##0.00</c:formatCode>
                <c:ptCount val="12"/>
                <c:pt idx="0">
                  <c:v>2394.23</c:v>
                </c:pt>
                <c:pt idx="1">
                  <c:v>2522.38</c:v>
                </c:pt>
                <c:pt idx="2">
                  <c:v>2959.01</c:v>
                </c:pt>
                <c:pt idx="3">
                  <c:v>3171.6</c:v>
                </c:pt>
                <c:pt idx="4">
                  <c:v>2425.66</c:v>
                </c:pt>
                <c:pt idx="5">
                  <c:v>2790.38</c:v>
                </c:pt>
                <c:pt idx="6">
                  <c:v>3384.93</c:v>
                </c:pt>
                <c:pt idx="7">
                  <c:v>2570.5500000000002</c:v>
                </c:pt>
                <c:pt idx="8">
                  <c:v>3664.53</c:v>
                </c:pt>
                <c:pt idx="9">
                  <c:v>4128.72</c:v>
                </c:pt>
                <c:pt idx="10">
                  <c:v>4822.17</c:v>
                </c:pt>
                <c:pt idx="11">
                  <c:v>3108.62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'กราฟ65-66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โครงการพัฒนาบ้านโปง'!$D$36:$D$47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'กราฟ65-66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โครงการพัฒนาบ้านโปง'!$E$36:$E$47</c:f>
              <c:numCache>
                <c:formatCode>#,##0.00</c:formatCode>
                <c:ptCount val="12"/>
                <c:pt idx="0">
                  <c:v>49.39</c:v>
                </c:pt>
                <c:pt idx="1">
                  <c:v>49.39</c:v>
                </c:pt>
                <c:pt idx="2">
                  <c:v>49.39</c:v>
                </c:pt>
                <c:pt idx="3">
                  <c:v>49.39</c:v>
                </c:pt>
                <c:pt idx="4">
                  <c:v>49.39</c:v>
                </c:pt>
                <c:pt idx="5">
                  <c:v>49.39</c:v>
                </c:pt>
                <c:pt idx="6">
                  <c:v>49.39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'กราฟ65-66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'กราฟ65-66เรือนเพาะพันธุ์กัญชา'!$C$2:$C$3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'กราฟ65-66เรือนเพาะพันธุ์กัญชา'!$C$4:$C$15</c:f>
              <c:numCache>
                <c:formatCode>#,##0.00</c:formatCode>
                <c:ptCount val="12"/>
                <c:pt idx="0">
                  <c:v>3280</c:v>
                </c:pt>
                <c:pt idx="1">
                  <c:v>5652</c:v>
                </c:pt>
                <c:pt idx="2">
                  <c:v>9624</c:v>
                </c:pt>
                <c:pt idx="3">
                  <c:v>6280</c:v>
                </c:pt>
                <c:pt idx="4">
                  <c:v>4084</c:v>
                </c:pt>
                <c:pt idx="5">
                  <c:v>5380</c:v>
                </c:pt>
                <c:pt idx="6">
                  <c:v>5808</c:v>
                </c:pt>
                <c:pt idx="7">
                  <c:v>4256</c:v>
                </c:pt>
                <c:pt idx="8">
                  <c:v>9104</c:v>
                </c:pt>
                <c:pt idx="9">
                  <c:v>7500</c:v>
                </c:pt>
                <c:pt idx="10">
                  <c:v>7436</c:v>
                </c:pt>
                <c:pt idx="11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'กราฟ65-66เรือนเพาะพันธุ์กัญชา'!$D$2:$D$3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'กราฟ65-66เรือนเพาะพันธุ์กัญชา'!$D$4:$D$15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'กราฟ65-66เรือนเพาะพันธุ์กัญชา'!$E$2:$E$3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'กราฟ65-66เรือนเพาะพันธุ์กัญชา'!$E$4:$E$15</c:f>
              <c:numCache>
                <c:formatCode>#,##0.00</c:formatCode>
                <c:ptCount val="12"/>
                <c:pt idx="0">
                  <c:v>14923.982</c:v>
                </c:pt>
                <c:pt idx="1">
                  <c:v>15388.94</c:v>
                </c:pt>
                <c:pt idx="2">
                  <c:v>20714.16</c:v>
                </c:pt>
                <c:pt idx="3">
                  <c:v>23169.51</c:v>
                </c:pt>
                <c:pt idx="4">
                  <c:v>21224.98</c:v>
                </c:pt>
                <c:pt idx="5">
                  <c:v>9376.66</c:v>
                </c:pt>
                <c:pt idx="6">
                  <c:v>5100</c:v>
                </c:pt>
                <c:pt idx="7">
                  <c:v>6299.52</c:v>
                </c:pt>
                <c:pt idx="8">
                  <c:v>14371.39</c:v>
                </c:pt>
                <c:pt idx="9">
                  <c:v>20013.22</c:v>
                </c:pt>
                <c:pt idx="10">
                  <c:v>13911.99</c:v>
                </c:pt>
                <c:pt idx="11">
                  <c:v>9983.76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'กราฟ65-66เรือนเพาะพันธุ์กัญชา'!$F$2:$F$3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'กราฟ65-66เรือนเพาะพันธุ์กัญชา'!$F$4:$F$15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'กราฟ65-66เรือนเพาะพันธุ์กัญชา'!$C$30:$C$31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'กราฟ65-66เรือนเพาะพันธุ์กัญชา'!$C$32:$C$43</c:f>
              <c:numCache>
                <c:formatCode>#,##0.00</c:formatCode>
                <c:ptCount val="12"/>
                <c:pt idx="0">
                  <c:v>14100.5</c:v>
                </c:pt>
                <c:pt idx="1">
                  <c:v>24055.96</c:v>
                </c:pt>
                <c:pt idx="2">
                  <c:v>40726.74</c:v>
                </c:pt>
                <c:pt idx="3">
                  <c:v>26691.73</c:v>
                </c:pt>
                <c:pt idx="4">
                  <c:v>18496.64</c:v>
                </c:pt>
                <c:pt idx="5">
                  <c:v>24260.26</c:v>
                </c:pt>
                <c:pt idx="6">
                  <c:v>26163.67</c:v>
                </c:pt>
                <c:pt idx="7">
                  <c:v>19261.55</c:v>
                </c:pt>
                <c:pt idx="8">
                  <c:v>47510.14</c:v>
                </c:pt>
                <c:pt idx="9">
                  <c:v>39198.370000000003</c:v>
                </c:pt>
                <c:pt idx="10">
                  <c:v>38866.720000000001</c:v>
                </c:pt>
                <c:pt idx="11">
                  <c:v>34348.11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'กราฟ65-66เรือนเพาะพันธุ์กัญชา'!$D$30:$D$31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'กราฟ65-66เรือนเพาะพันธุ์กัญชา'!$D$32:$D$43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'กราฟ65-66เรือนเพาะพันธุ์กัญชา'!$E$30:$E$31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'กราฟ65-66เรือนเพาะพันธุ์กัญชา'!$E$32:$E$43</c:f>
              <c:numCache>
                <c:formatCode>#,##0.00</c:formatCode>
                <c:ptCount val="12"/>
                <c:pt idx="0">
                  <c:v>70371.83</c:v>
                </c:pt>
                <c:pt idx="1">
                  <c:v>72324.350000000006</c:v>
                </c:pt>
                <c:pt idx="2">
                  <c:v>93814.32</c:v>
                </c:pt>
                <c:pt idx="3">
                  <c:v>98619.33</c:v>
                </c:pt>
                <c:pt idx="4">
                  <c:v>100526.56</c:v>
                </c:pt>
                <c:pt idx="5">
                  <c:v>51885.68</c:v>
                </c:pt>
                <c:pt idx="6">
                  <c:v>28601</c:v>
                </c:pt>
                <c:pt idx="7">
                  <c:v>36695.660000000003</c:v>
                </c:pt>
                <c:pt idx="8">
                  <c:v>84228.82</c:v>
                </c:pt>
                <c:pt idx="9">
                  <c:v>99536</c:v>
                </c:pt>
                <c:pt idx="10">
                  <c:v>74520.039999999994</c:v>
                </c:pt>
                <c:pt idx="11">
                  <c:v>53364.02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'กราฟ65-66เรือนเพาะพันธุ์กัญชา'!$F$30:$F$31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'กราฟ65-66เรือนเพาะพันธุ์กัญชา'!$F$32:$F$43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th-TH"/>
              <a:t>9205 20025162757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วิจัยพัฒนากัญชง'!$C$4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วิจัยพัฒนากัญชง'!$C$5:$C$16</c:f>
              <c:numCache>
                <c:formatCode>#,##0.00</c:formatCode>
                <c:ptCount val="12"/>
                <c:pt idx="0">
                  <c:v>3836</c:v>
                </c:pt>
                <c:pt idx="1">
                  <c:v>4852</c:v>
                </c:pt>
                <c:pt idx="2">
                  <c:v>2704</c:v>
                </c:pt>
                <c:pt idx="3">
                  <c:v>3392</c:v>
                </c:pt>
                <c:pt idx="4">
                  <c:v>1784</c:v>
                </c:pt>
                <c:pt idx="5">
                  <c:v>1236</c:v>
                </c:pt>
                <c:pt idx="6">
                  <c:v>5084</c:v>
                </c:pt>
                <c:pt idx="7">
                  <c:v>2960</c:v>
                </c:pt>
                <c:pt idx="8">
                  <c:v>9228</c:v>
                </c:pt>
                <c:pt idx="9">
                  <c:v>7064</c:v>
                </c:pt>
                <c:pt idx="10">
                  <c:v>5612</c:v>
                </c:pt>
                <c:pt idx="11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9E0-80F4-07E483E4BF73}"/>
            </c:ext>
          </c:extLst>
        </c:ser>
        <c:ser>
          <c:idx val="1"/>
          <c:order val="1"/>
          <c:tx>
            <c:strRef>
              <c:f>'กราฟ65-66 วิจัยพัฒนากัญชง'!$D$4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วิจัยพัฒนากัญชง'!$D$5:$D$16</c:f>
              <c:numCache>
                <c:formatCode>#,##0.00</c:formatCode>
                <c:ptCount val="12"/>
                <c:pt idx="0">
                  <c:v>4408</c:v>
                </c:pt>
                <c:pt idx="1">
                  <c:v>9304</c:v>
                </c:pt>
                <c:pt idx="2">
                  <c:v>11812</c:v>
                </c:pt>
                <c:pt idx="3">
                  <c:v>9668</c:v>
                </c:pt>
                <c:pt idx="4">
                  <c:v>10268</c:v>
                </c:pt>
                <c:pt idx="5">
                  <c:v>5328</c:v>
                </c:pt>
                <c:pt idx="6">
                  <c:v>4104</c:v>
                </c:pt>
                <c:pt idx="7">
                  <c:v>4556</c:v>
                </c:pt>
                <c:pt idx="8">
                  <c:v>5396</c:v>
                </c:pt>
                <c:pt idx="9">
                  <c:v>3800</c:v>
                </c:pt>
                <c:pt idx="10">
                  <c:v>5292</c:v>
                </c:pt>
                <c:pt idx="11">
                  <c:v>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4-49E0-80F4-07E483E4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en-US" baseline="0"/>
              <a:t>9205 20025162757</a:t>
            </a:r>
            <a:endParaRPr lang="th-TH"/>
          </a:p>
        </c:rich>
      </c:tx>
      <c:layout>
        <c:manualLayout>
          <c:xMode val="edge"/>
          <c:yMode val="edge"/>
          <c:x val="0.22574289342261145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วิจัยพัฒนากัญชง'!$C$30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วิจัยพัฒนากัญชง'!$C$31:$C$42</c:f>
              <c:numCache>
                <c:formatCode>#,##0.00</c:formatCode>
                <c:ptCount val="12"/>
                <c:pt idx="0">
                  <c:v>27978.05</c:v>
                </c:pt>
                <c:pt idx="1">
                  <c:v>35388.29</c:v>
                </c:pt>
                <c:pt idx="2">
                  <c:v>19721.759999999998</c:v>
                </c:pt>
                <c:pt idx="3">
                  <c:v>14570.58</c:v>
                </c:pt>
                <c:pt idx="4">
                  <c:v>8267.99</c:v>
                </c:pt>
                <c:pt idx="5">
                  <c:v>5830.89</c:v>
                </c:pt>
                <c:pt idx="6">
                  <c:v>22943.88</c:v>
                </c:pt>
                <c:pt idx="7">
                  <c:v>13497.92</c:v>
                </c:pt>
                <c:pt idx="8">
                  <c:v>47347.9</c:v>
                </c:pt>
                <c:pt idx="9">
                  <c:v>33739.910000000003</c:v>
                </c:pt>
                <c:pt idx="10">
                  <c:v>29102.35</c:v>
                </c:pt>
                <c:pt idx="11">
                  <c:v>29206.58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1B-964D-7AC2B6595568}"/>
            </c:ext>
          </c:extLst>
        </c:ser>
        <c:ser>
          <c:idx val="1"/>
          <c:order val="1"/>
          <c:tx>
            <c:strRef>
              <c:f>'กราฟ65-66 วิจัยพัฒนากัญชง'!$D$30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วิจัยพัฒนากัญชง'!$D$31:$D$42</c:f>
              <c:numCache>
                <c:formatCode>#,##0.00</c:formatCode>
                <c:ptCount val="12"/>
                <c:pt idx="0">
                  <c:v>27082.9</c:v>
                </c:pt>
                <c:pt idx="1">
                  <c:v>50760.66</c:v>
                </c:pt>
                <c:pt idx="2">
                  <c:v>65148.480000000003</c:v>
                </c:pt>
                <c:pt idx="3">
                  <c:v>55044.86</c:v>
                </c:pt>
                <c:pt idx="4">
                  <c:v>52346.1</c:v>
                </c:pt>
                <c:pt idx="5">
                  <c:v>30146.62</c:v>
                </c:pt>
                <c:pt idx="6">
                  <c:v>23885.3</c:v>
                </c:pt>
                <c:pt idx="7">
                  <c:v>22781.74</c:v>
                </c:pt>
                <c:pt idx="8">
                  <c:v>25458.51</c:v>
                </c:pt>
                <c:pt idx="9">
                  <c:v>15721.8</c:v>
                </c:pt>
                <c:pt idx="10">
                  <c:v>20565.29</c:v>
                </c:pt>
                <c:pt idx="11">
                  <c:v>18861.29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1B-964D-7AC2B659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โรงสูบน้ำศรีบุญเรือน'!$C$4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โรงสูบน้ำศรีบุญเรือน'!$C$5:$C$16</c:f>
              <c:numCache>
                <c:formatCode>#,##0.00</c:formatCode>
                <c:ptCount val="12"/>
                <c:pt idx="0">
                  <c:v>10070.969999999999</c:v>
                </c:pt>
                <c:pt idx="1">
                  <c:v>12584.25</c:v>
                </c:pt>
                <c:pt idx="2">
                  <c:v>12700.53</c:v>
                </c:pt>
                <c:pt idx="3">
                  <c:v>9736.41</c:v>
                </c:pt>
                <c:pt idx="4">
                  <c:v>5989.84</c:v>
                </c:pt>
                <c:pt idx="5">
                  <c:v>6621.84</c:v>
                </c:pt>
                <c:pt idx="6">
                  <c:v>5878.46</c:v>
                </c:pt>
                <c:pt idx="7">
                  <c:v>2221.15</c:v>
                </c:pt>
                <c:pt idx="8">
                  <c:v>1238.69</c:v>
                </c:pt>
                <c:pt idx="9">
                  <c:v>2873.95</c:v>
                </c:pt>
                <c:pt idx="10">
                  <c:v>9787.93</c:v>
                </c:pt>
                <c:pt idx="11">
                  <c:v>12717.36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'กราฟ65-66 โรงสูบน้ำศรีบุญเรือน'!$D$4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โรงสูบน้ำศรีบุญเรือน'!$D$5:$D$16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โรงสูบน้ำศรีบุญเรือน'!$C$30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โรงสูบน้ำศรีบุญเรือน'!$C$31:$C$42</c:f>
              <c:numCache>
                <c:formatCode>#,##0.00</c:formatCode>
                <c:ptCount val="12"/>
                <c:pt idx="0">
                  <c:v>52180.79</c:v>
                </c:pt>
                <c:pt idx="1">
                  <c:v>62001.99</c:v>
                </c:pt>
                <c:pt idx="2">
                  <c:v>62816.480000000003</c:v>
                </c:pt>
                <c:pt idx="3">
                  <c:v>49337.9</c:v>
                </c:pt>
                <c:pt idx="4">
                  <c:v>36168.85</c:v>
                </c:pt>
                <c:pt idx="5">
                  <c:v>39132.94</c:v>
                </c:pt>
                <c:pt idx="6">
                  <c:v>36074.129999999997</c:v>
                </c:pt>
                <c:pt idx="7">
                  <c:v>20580.5</c:v>
                </c:pt>
                <c:pt idx="8">
                  <c:v>16914.55</c:v>
                </c:pt>
                <c:pt idx="9">
                  <c:v>27812.35</c:v>
                </c:pt>
                <c:pt idx="10">
                  <c:v>62104.15</c:v>
                </c:pt>
                <c:pt idx="11">
                  <c:v>76429.119999999995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'กราฟ65-66 โรงสูบน้ำศรีบุญเรือน'!$D$30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โรงสูบน้ำศรีบุญเรือน'!$D$31:$D$42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หมู่ 6 ตำบลป่าไผ่'!$C$4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หมู่ 6 ตำบลป่าไผ่'!$C$5:$C$16</c:f>
              <c:numCache>
                <c:formatCode>#,##0.00</c:formatCode>
                <c:ptCount val="12"/>
                <c:pt idx="0">
                  <c:v>496</c:v>
                </c:pt>
                <c:pt idx="1">
                  <c:v>918</c:v>
                </c:pt>
                <c:pt idx="2">
                  <c:v>780</c:v>
                </c:pt>
                <c:pt idx="3">
                  <c:v>734</c:v>
                </c:pt>
                <c:pt idx="4">
                  <c:v>564</c:v>
                </c:pt>
                <c:pt idx="5">
                  <c:v>638</c:v>
                </c:pt>
                <c:pt idx="6">
                  <c:v>496</c:v>
                </c:pt>
                <c:pt idx="7">
                  <c:v>669</c:v>
                </c:pt>
                <c:pt idx="8">
                  <c:v>787</c:v>
                </c:pt>
                <c:pt idx="9">
                  <c:v>476</c:v>
                </c:pt>
                <c:pt idx="10">
                  <c:v>1511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'กราฟ65-66 หมู่ 6 ตำบลป่าไผ่'!$D$4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หมู่ 6 ตำบลป่าไผ่'!$D$5:$D$16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มหาวิทยาลัยแม่โจ้'!$C$30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มหาวิทยาลัยแม่โจ้'!$C$31:$C$42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'กราฟ65-66 มหาวิทยาลัยแม่โจ้'!$D$30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มหาวิทยาลัยแม่โจ้'!$D$31:$D$42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หมู่ 6 ตำบลป่าไผ่'!$C$30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หมู่ 6 ตำบลป่าไผ่'!$C$31:$C$42</c:f>
              <c:numCache>
                <c:formatCode>#,##0.00</c:formatCode>
                <c:ptCount val="12"/>
                <c:pt idx="0">
                  <c:v>2161.6799999999998</c:v>
                </c:pt>
                <c:pt idx="1">
                  <c:v>4164.53</c:v>
                </c:pt>
                <c:pt idx="2">
                  <c:v>3509.57</c:v>
                </c:pt>
                <c:pt idx="3">
                  <c:v>3291.25</c:v>
                </c:pt>
                <c:pt idx="4">
                  <c:v>2625.49</c:v>
                </c:pt>
                <c:pt idx="5">
                  <c:v>2995.22</c:v>
                </c:pt>
                <c:pt idx="6">
                  <c:v>2285.77</c:v>
                </c:pt>
                <c:pt idx="7">
                  <c:v>3150.11</c:v>
                </c:pt>
                <c:pt idx="8">
                  <c:v>4317.8500000000004</c:v>
                </c:pt>
                <c:pt idx="9">
                  <c:v>2535.5300000000002</c:v>
                </c:pt>
                <c:pt idx="10">
                  <c:v>8467.0499999999993</c:v>
                </c:pt>
                <c:pt idx="11">
                  <c:v>7578.74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'กราฟ65-66 หมู่ 6 ตำบลป่าไผ่'!$D$30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หมู่ 6 ตำบลป่าไผ่'!$D$31:$D$42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ฟาร์มพร้าว'!$C$5:$C$16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1640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'กราฟ65-66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ฟาร์มพร้าว'!$D$5:$D$16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'กราฟ65-66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'กราฟ65-66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ฟาร์มพร้าว'!$C$36:$C$47</c:f>
              <c:numCache>
                <c:formatCode>#,##0.00</c:formatCode>
                <c:ptCount val="12"/>
                <c:pt idx="0">
                  <c:v>3842.85</c:v>
                </c:pt>
                <c:pt idx="1">
                  <c:v>4464.03</c:v>
                </c:pt>
                <c:pt idx="2">
                  <c:v>7217.31</c:v>
                </c:pt>
                <c:pt idx="3">
                  <c:v>3372.77</c:v>
                </c:pt>
                <c:pt idx="4">
                  <c:v>3126.98</c:v>
                </c:pt>
                <c:pt idx="5">
                  <c:v>2913.5</c:v>
                </c:pt>
                <c:pt idx="6">
                  <c:v>3002.44</c:v>
                </c:pt>
                <c:pt idx="7">
                  <c:v>3020.22</c:v>
                </c:pt>
                <c:pt idx="8">
                  <c:v>3422.51</c:v>
                </c:pt>
                <c:pt idx="9">
                  <c:v>3567.59</c:v>
                </c:pt>
                <c:pt idx="10">
                  <c:v>7215.67</c:v>
                </c:pt>
                <c:pt idx="11">
                  <c:v>10138.26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'กราฟ65-66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ฟาร์มพร้าว'!$D$36:$D$47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'กราฟ65-66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'กราฟ65-66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63480</c:v>
                </c:pt>
                <c:pt idx="1">
                  <c:v>65640</c:v>
                </c:pt>
                <c:pt idx="2">
                  <c:v>90720</c:v>
                </c:pt>
                <c:pt idx="3">
                  <c:v>62040</c:v>
                </c:pt>
                <c:pt idx="4">
                  <c:v>60720</c:v>
                </c:pt>
                <c:pt idx="5">
                  <c:v>64440</c:v>
                </c:pt>
                <c:pt idx="6">
                  <c:v>92280</c:v>
                </c:pt>
                <c:pt idx="7">
                  <c:v>91080</c:v>
                </c:pt>
                <c:pt idx="8">
                  <c:v>94440</c:v>
                </c:pt>
                <c:pt idx="9">
                  <c:v>86760</c:v>
                </c:pt>
                <c:pt idx="10">
                  <c:v>70320</c:v>
                </c:pt>
                <c:pt idx="11">
                  <c:v>76440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7655.1</c:v>
                </c:pt>
                <c:pt idx="1">
                  <c:v>5237.1899999999996</c:v>
                </c:pt>
                <c:pt idx="2">
                  <c:v>6637.14</c:v>
                </c:pt>
                <c:pt idx="3">
                  <c:v>3986.67</c:v>
                </c:pt>
                <c:pt idx="4">
                  <c:v>5251.47</c:v>
                </c:pt>
                <c:pt idx="5">
                  <c:v>6121.53</c:v>
                </c:pt>
                <c:pt idx="6">
                  <c:v>7698.96</c:v>
                </c:pt>
                <c:pt idx="7">
                  <c:v>7679.07</c:v>
                </c:pt>
                <c:pt idx="8">
                  <c:v>6493.32</c:v>
                </c:pt>
                <c:pt idx="9">
                  <c:v>8447.1299999999992</c:v>
                </c:pt>
                <c:pt idx="10">
                  <c:v>5260.14</c:v>
                </c:pt>
                <c:pt idx="11">
                  <c:v>6737.1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255360.25</c:v>
                </c:pt>
                <c:pt idx="1">
                  <c:v>262665.95</c:v>
                </c:pt>
                <c:pt idx="2">
                  <c:v>387812.94</c:v>
                </c:pt>
                <c:pt idx="3">
                  <c:v>260569.7</c:v>
                </c:pt>
                <c:pt idx="4">
                  <c:v>271295.17</c:v>
                </c:pt>
                <c:pt idx="5">
                  <c:v>282287.86</c:v>
                </c:pt>
                <c:pt idx="6">
                  <c:v>413654.63</c:v>
                </c:pt>
                <c:pt idx="7">
                  <c:v>399215.79</c:v>
                </c:pt>
                <c:pt idx="8">
                  <c:v>480802.24</c:v>
                </c:pt>
                <c:pt idx="9">
                  <c:v>439703.01</c:v>
                </c:pt>
                <c:pt idx="10">
                  <c:v>355308.02</c:v>
                </c:pt>
                <c:pt idx="11">
                  <c:v>384554.63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34046.639999999999</c:v>
                </c:pt>
                <c:pt idx="1">
                  <c:v>23299.61</c:v>
                </c:pt>
                <c:pt idx="2">
                  <c:v>30365.25</c:v>
                </c:pt>
                <c:pt idx="3">
                  <c:v>18483.939999999999</c:v>
                </c:pt>
                <c:pt idx="4">
                  <c:v>24939.58</c:v>
                </c:pt>
                <c:pt idx="5">
                  <c:v>29356.03</c:v>
                </c:pt>
                <c:pt idx="6">
                  <c:v>34598.19</c:v>
                </c:pt>
                <c:pt idx="7">
                  <c:v>34131.14</c:v>
                </c:pt>
                <c:pt idx="8">
                  <c:v>35863.730000000003</c:v>
                </c:pt>
                <c:pt idx="9">
                  <c:v>45039.96</c:v>
                </c:pt>
                <c:pt idx="10">
                  <c:v>28766.55</c:v>
                </c:pt>
                <c:pt idx="11">
                  <c:v>36849.03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ศูนย์ประสานงาน แพร่'!$C$4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ศูนย์ประสานงาน แพร่'!$C$5:$C$16</c:f>
              <c:numCache>
                <c:formatCode>#,##0.00</c:formatCode>
                <c:ptCount val="12"/>
                <c:pt idx="0">
                  <c:v>261</c:v>
                </c:pt>
                <c:pt idx="1">
                  <c:v>136</c:v>
                </c:pt>
                <c:pt idx="2">
                  <c:v>270</c:v>
                </c:pt>
                <c:pt idx="3">
                  <c:v>268</c:v>
                </c:pt>
                <c:pt idx="4">
                  <c:v>223</c:v>
                </c:pt>
                <c:pt idx="5">
                  <c:v>279</c:v>
                </c:pt>
                <c:pt idx="6">
                  <c:v>381</c:v>
                </c:pt>
                <c:pt idx="7">
                  <c:v>401</c:v>
                </c:pt>
                <c:pt idx="8">
                  <c:v>535</c:v>
                </c:pt>
                <c:pt idx="9">
                  <c:v>1313</c:v>
                </c:pt>
                <c:pt idx="10">
                  <c:v>1165</c:v>
                </c:pt>
                <c:pt idx="11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'กราฟ65-66 ศูนย์ประสานงาน แพร่'!$D$4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ศูนย์ประสานงาน แพร่'!$D$5:$D$16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ศูนย์ประสานงาน แพร่'!$C$30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ศูนย์ประสานงาน แพร่'!$C$31:$C$42</c:f>
              <c:numCache>
                <c:formatCode>#,##0.00</c:formatCode>
                <c:ptCount val="12"/>
                <c:pt idx="0">
                  <c:v>1076.08</c:v>
                </c:pt>
                <c:pt idx="1">
                  <c:v>524.13</c:v>
                </c:pt>
                <c:pt idx="2">
                  <c:v>1116.8599999999999</c:v>
                </c:pt>
                <c:pt idx="3">
                  <c:v>1107.79</c:v>
                </c:pt>
                <c:pt idx="4">
                  <c:v>959.64</c:v>
                </c:pt>
                <c:pt idx="5">
                  <c:v>1227.44</c:v>
                </c:pt>
                <c:pt idx="6">
                  <c:v>1715.23</c:v>
                </c:pt>
                <c:pt idx="7">
                  <c:v>1811.11</c:v>
                </c:pt>
                <c:pt idx="8">
                  <c:v>2873.65</c:v>
                </c:pt>
                <c:pt idx="9">
                  <c:v>7332.31</c:v>
                </c:pt>
                <c:pt idx="10">
                  <c:v>6484.15</c:v>
                </c:pt>
                <c:pt idx="11">
                  <c:v>6174.68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'กราฟ65-66 ศูนย์ประสานงาน แพร่'!$D$30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ศูนย์ประสานงาน แพร่'!$D$31:$D$42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(1)'!$C$5:$C$16</c:f>
              <c:numCache>
                <c:formatCode>#,##0.00</c:formatCode>
                <c:ptCount val="12"/>
                <c:pt idx="0">
                  <c:v>12269.38</c:v>
                </c:pt>
                <c:pt idx="1">
                  <c:v>11467.25</c:v>
                </c:pt>
                <c:pt idx="2">
                  <c:v>14136.38</c:v>
                </c:pt>
                <c:pt idx="3">
                  <c:v>10753.25</c:v>
                </c:pt>
                <c:pt idx="4">
                  <c:v>11403.59</c:v>
                </c:pt>
                <c:pt idx="5">
                  <c:v>11234.69</c:v>
                </c:pt>
                <c:pt idx="6">
                  <c:v>12355.06</c:v>
                </c:pt>
                <c:pt idx="7">
                  <c:v>13645.97</c:v>
                </c:pt>
                <c:pt idx="8">
                  <c:v>13524.38</c:v>
                </c:pt>
                <c:pt idx="9">
                  <c:v>11153.09</c:v>
                </c:pt>
                <c:pt idx="10">
                  <c:v>11187.36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'กราฟ65-66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(1)'!$D$5:$D$16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4571.5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'กราฟ65-66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(1)'!$E$5:$E$16</c:f>
              <c:numCache>
                <c:formatCode>#,##0.00</c:formatCode>
                <c:ptCount val="12"/>
                <c:pt idx="0">
                  <c:v>4308</c:v>
                </c:pt>
                <c:pt idx="1">
                  <c:v>3732</c:v>
                </c:pt>
                <c:pt idx="2">
                  <c:v>4968</c:v>
                </c:pt>
                <c:pt idx="3">
                  <c:v>3672</c:v>
                </c:pt>
                <c:pt idx="4">
                  <c:v>4104</c:v>
                </c:pt>
                <c:pt idx="5">
                  <c:v>4608</c:v>
                </c:pt>
                <c:pt idx="6">
                  <c:v>5640</c:v>
                </c:pt>
                <c:pt idx="7">
                  <c:v>6144</c:v>
                </c:pt>
                <c:pt idx="8">
                  <c:v>6204</c:v>
                </c:pt>
                <c:pt idx="9">
                  <c:v>5352</c:v>
                </c:pt>
                <c:pt idx="10">
                  <c:v>4344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'กราฟ65-66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(1)'!$F$5:$F$16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(1)'!$C$37:$C$48</c:f>
              <c:numCache>
                <c:formatCode>#,##0.00</c:formatCode>
                <c:ptCount val="12"/>
                <c:pt idx="0">
                  <c:v>53422.7</c:v>
                </c:pt>
                <c:pt idx="1">
                  <c:v>52059.73</c:v>
                </c:pt>
                <c:pt idx="2">
                  <c:v>61451.65</c:v>
                </c:pt>
                <c:pt idx="3">
                  <c:v>47289.63</c:v>
                </c:pt>
                <c:pt idx="4">
                  <c:v>55103.16</c:v>
                </c:pt>
                <c:pt idx="5">
                  <c:v>52812.800000000003</c:v>
                </c:pt>
                <c:pt idx="6">
                  <c:v>57108.58</c:v>
                </c:pt>
                <c:pt idx="7">
                  <c:v>63412.959999999999</c:v>
                </c:pt>
                <c:pt idx="8">
                  <c:v>72013.429999999993</c:v>
                </c:pt>
                <c:pt idx="9">
                  <c:v>58701.77</c:v>
                </c:pt>
                <c:pt idx="10">
                  <c:v>59794.49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'กราฟ65-66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(1)'!$D$37:$D$48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'กราฟ65-66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(1)'!$E$37:$E$48</c:f>
              <c:numCache>
                <c:formatCode>#,##0.00</c:formatCode>
                <c:ptCount val="12"/>
                <c:pt idx="0">
                  <c:v>20343.150000000001</c:v>
                </c:pt>
                <c:pt idx="1">
                  <c:v>18124.73</c:v>
                </c:pt>
                <c:pt idx="2">
                  <c:v>23689.58</c:v>
                </c:pt>
                <c:pt idx="3">
                  <c:v>18879.89</c:v>
                </c:pt>
                <c:pt idx="4">
                  <c:v>20193.330000000002</c:v>
                </c:pt>
                <c:pt idx="5">
                  <c:v>23427.37</c:v>
                </c:pt>
                <c:pt idx="6">
                  <c:v>27318.73</c:v>
                </c:pt>
                <c:pt idx="7">
                  <c:v>32308.16</c:v>
                </c:pt>
                <c:pt idx="8">
                  <c:v>34562.879999999997</c:v>
                </c:pt>
                <c:pt idx="9">
                  <c:v>29485.23</c:v>
                </c:pt>
                <c:pt idx="10">
                  <c:v>24196.36</c:v>
                </c:pt>
                <c:pt idx="11">
                  <c:v>23846.75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'กราฟ65-66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(1)'!$F$37:$F$48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(2)'!$C$5:$C$16</c:f>
              <c:numCache>
                <c:formatCode>#,##0.00</c:formatCode>
                <c:ptCount val="12"/>
                <c:pt idx="0">
                  <c:v>3874.4</c:v>
                </c:pt>
                <c:pt idx="1">
                  <c:v>3885.6</c:v>
                </c:pt>
                <c:pt idx="2">
                  <c:v>4191.2</c:v>
                </c:pt>
                <c:pt idx="3">
                  <c:v>2360</c:v>
                </c:pt>
                <c:pt idx="4">
                  <c:v>1860.8</c:v>
                </c:pt>
                <c:pt idx="5">
                  <c:v>1343.2</c:v>
                </c:pt>
                <c:pt idx="6">
                  <c:v>5612.8</c:v>
                </c:pt>
                <c:pt idx="7">
                  <c:v>6247.2</c:v>
                </c:pt>
                <c:pt idx="8">
                  <c:v>5748</c:v>
                </c:pt>
                <c:pt idx="9">
                  <c:v>5279.2</c:v>
                </c:pt>
                <c:pt idx="10">
                  <c:v>3057.6</c:v>
                </c:pt>
                <c:pt idx="11">
                  <c:v>4388.8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'กราฟ65-66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(2)'!$D$5:$D$16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'กราฟ65-66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(2)'!$E$5:$E$16</c:f>
              <c:numCache>
                <c:formatCode>#,##0.00</c:formatCode>
                <c:ptCount val="12"/>
                <c:pt idx="0">
                  <c:v>4386</c:v>
                </c:pt>
                <c:pt idx="1">
                  <c:v>4171.8</c:v>
                </c:pt>
                <c:pt idx="2">
                  <c:v>5305.53</c:v>
                </c:pt>
                <c:pt idx="3">
                  <c:v>4387.0200000000004</c:v>
                </c:pt>
                <c:pt idx="4">
                  <c:v>4930.68</c:v>
                </c:pt>
                <c:pt idx="5">
                  <c:v>4829.1899999999996</c:v>
                </c:pt>
                <c:pt idx="6">
                  <c:v>5263.2</c:v>
                </c:pt>
                <c:pt idx="7">
                  <c:v>5633.46</c:v>
                </c:pt>
                <c:pt idx="8">
                  <c:v>5158.6499999999996</c:v>
                </c:pt>
                <c:pt idx="9">
                  <c:v>4317.1499999999996</c:v>
                </c:pt>
                <c:pt idx="10">
                  <c:v>4394.5</c:v>
                </c:pt>
                <c:pt idx="11">
                  <c:v>4648.5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'กราฟ65-66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(2)'!$F$5:$F$16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'กราฟ65-66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(2)'!$G$5:$G$16</c:f>
              <c:numCache>
                <c:formatCode>#,##0.00</c:formatCode>
                <c:ptCount val="12"/>
                <c:pt idx="0">
                  <c:v>927</c:v>
                </c:pt>
                <c:pt idx="1">
                  <c:v>573.5</c:v>
                </c:pt>
                <c:pt idx="2">
                  <c:v>1054.5</c:v>
                </c:pt>
                <c:pt idx="3">
                  <c:v>844.51</c:v>
                </c:pt>
                <c:pt idx="4">
                  <c:v>218</c:v>
                </c:pt>
                <c:pt idx="5">
                  <c:v>451.5</c:v>
                </c:pt>
                <c:pt idx="6">
                  <c:v>459</c:v>
                </c:pt>
                <c:pt idx="7">
                  <c:v>773</c:v>
                </c:pt>
                <c:pt idx="8">
                  <c:v>573.52</c:v>
                </c:pt>
                <c:pt idx="9">
                  <c:v>146</c:v>
                </c:pt>
                <c:pt idx="10">
                  <c:v>280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'กราฟ65-66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(2)'!$H$5:$H$16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คณะสัตวศาสตร์'!$C$4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คณะสัตวศาสตร์'!$C$5:$C$16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'กราฟ65-66 คณะสัตวศาสตร์'!$D$4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คณะสัตวศาสตร์'!$D$5:$D$16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(2)'!$C$36:$C$47</c:f>
              <c:numCache>
                <c:formatCode>#,##0.00</c:formatCode>
                <c:ptCount val="12"/>
                <c:pt idx="0">
                  <c:v>16595.240000000002</c:v>
                </c:pt>
                <c:pt idx="1">
                  <c:v>16642.259999999998</c:v>
                </c:pt>
                <c:pt idx="2">
                  <c:v>17924.88</c:v>
                </c:pt>
                <c:pt idx="3">
                  <c:v>10239.18</c:v>
                </c:pt>
                <c:pt idx="4">
                  <c:v>8609.52</c:v>
                </c:pt>
                <c:pt idx="5">
                  <c:v>6307.63</c:v>
                </c:pt>
                <c:pt idx="6">
                  <c:v>25295.57</c:v>
                </c:pt>
                <c:pt idx="7">
                  <c:v>28116.89</c:v>
                </c:pt>
                <c:pt idx="8">
                  <c:v>30119.68</c:v>
                </c:pt>
                <c:pt idx="9">
                  <c:v>27690.400000000001</c:v>
                </c:pt>
                <c:pt idx="10">
                  <c:v>16178.28</c:v>
                </c:pt>
                <c:pt idx="11">
                  <c:v>23076.43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'กราฟ65-66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(2)'!$D$36:$D$47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'กราฟ65-66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(2)'!$E$36:$E$47</c:f>
              <c:numCache>
                <c:formatCode>#,##0.00</c:formatCode>
                <c:ptCount val="12"/>
                <c:pt idx="0">
                  <c:v>17510.189999999999</c:v>
                </c:pt>
                <c:pt idx="1">
                  <c:v>16584.599999999999</c:v>
                </c:pt>
                <c:pt idx="2">
                  <c:v>20220.8</c:v>
                </c:pt>
                <c:pt idx="3">
                  <c:v>17828.07</c:v>
                </c:pt>
                <c:pt idx="4">
                  <c:v>20684.080000000002</c:v>
                </c:pt>
                <c:pt idx="5">
                  <c:v>20117.810000000001</c:v>
                </c:pt>
                <c:pt idx="6">
                  <c:v>21744.53</c:v>
                </c:pt>
                <c:pt idx="7">
                  <c:v>22710.03</c:v>
                </c:pt>
                <c:pt idx="8">
                  <c:v>24993.82</c:v>
                </c:pt>
                <c:pt idx="9">
                  <c:v>20928.93</c:v>
                </c:pt>
                <c:pt idx="10">
                  <c:v>23105.98</c:v>
                </c:pt>
                <c:pt idx="11">
                  <c:v>24422.16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'กราฟ65-66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(2)'!$F$36:$F$47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'กราฟ65-66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(2)'!$G$36:$G$47</c:f>
              <c:numCache>
                <c:formatCode>#,##0.00</c:formatCode>
                <c:ptCount val="12"/>
                <c:pt idx="0">
                  <c:v>4224.79</c:v>
                </c:pt>
                <c:pt idx="1">
                  <c:v>2741.12</c:v>
                </c:pt>
                <c:pt idx="2">
                  <c:v>4759.92</c:v>
                </c:pt>
                <c:pt idx="3">
                  <c:v>3878.57</c:v>
                </c:pt>
                <c:pt idx="4">
                  <c:v>1303.5899999999999</c:v>
                </c:pt>
                <c:pt idx="5">
                  <c:v>2342.04</c:v>
                </c:pt>
                <c:pt idx="6">
                  <c:v>2375.37</c:v>
                </c:pt>
                <c:pt idx="7">
                  <c:v>3771.81</c:v>
                </c:pt>
                <c:pt idx="8">
                  <c:v>3305.91</c:v>
                </c:pt>
                <c:pt idx="9">
                  <c:v>1090.6600000000001</c:v>
                </c:pt>
                <c:pt idx="10">
                  <c:v>1785.03</c:v>
                </c:pt>
                <c:pt idx="11">
                  <c:v>2152.96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'กราฟ65-66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 - ชุมพร (2)'!$H$36:$H$47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24-4D68-9B76-5444FA793332}"/>
            </c:ext>
          </c:extLst>
        </c:ser>
        <c:ser>
          <c:idx val="1"/>
          <c:order val="1"/>
          <c:tx>
            <c:strRef>
              <c:f>'2565-บิลค่าไฟฟ้า'!$BI$38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24-4D68-9B76-5444FA79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32-4E4E-82B9-52DD99BCD051}"/>
            </c:ext>
          </c:extLst>
        </c:ser>
        <c:ser>
          <c:idx val="1"/>
          <c:order val="1"/>
          <c:tx>
            <c:strRef>
              <c:f>'2565-บิลค่าไฟฟ้า'!$BI$2:$BI$3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32-4E4E-82B9-52DD99BCD051}"/>
            </c:ext>
          </c:extLst>
        </c:ser>
        <c:ser>
          <c:idx val="2"/>
          <c:order val="2"/>
          <c:tx>
            <c:strRef>
              <c:f>'2565-บิลค่าไฟฟ้า'!$BJ$2:$BJ$3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32-4E4E-82B9-52DD99BCD051}"/>
            </c:ext>
          </c:extLst>
        </c:ser>
        <c:ser>
          <c:idx val="3"/>
          <c:order val="3"/>
          <c:tx>
            <c:strRef>
              <c:f>'2565-บิลค่าไฟฟ้า'!$BK$2:$BK$3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32-4E4E-82B9-52DD99BCD051}"/>
            </c:ext>
          </c:extLst>
        </c:ser>
        <c:ser>
          <c:idx val="4"/>
          <c:order val="4"/>
          <c:tx>
            <c:strRef>
              <c:f>'2565-บิลค่าไฟฟ้า'!$BL$2:$BL$3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32-4E4E-82B9-52DD99BCD051}"/>
            </c:ext>
          </c:extLst>
        </c:ser>
        <c:ser>
          <c:idx val="5"/>
          <c:order val="5"/>
          <c:tx>
            <c:strRef>
              <c:f>'2565-บิลค่าไฟฟ้า'!$BM$2:$BM$3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D32-4E4E-82B9-52DD99BCD051}"/>
            </c:ext>
          </c:extLst>
        </c:ser>
        <c:ser>
          <c:idx val="6"/>
          <c:order val="6"/>
          <c:tx>
            <c:strRef>
              <c:f>'2565-บิลค่าไฟฟ้า'!$BN$2:$BN$3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D32-4E4E-82B9-52DD99BCD051}"/>
            </c:ext>
          </c:extLst>
        </c:ser>
        <c:ser>
          <c:idx val="7"/>
          <c:order val="7"/>
          <c:tx>
            <c:strRef>
              <c:f>'2565-บิลค่าไฟฟ้า'!$BO$2:$BO$3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D32-4E4E-82B9-52DD99BCD051}"/>
            </c:ext>
          </c:extLst>
        </c:ser>
        <c:ser>
          <c:idx val="8"/>
          <c:order val="8"/>
          <c:tx>
            <c:strRef>
              <c:f>'2565-บิลค่าไฟฟ้า'!$BP$2:$BP$3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D32-4E4E-82B9-52DD99BCD051}"/>
            </c:ext>
          </c:extLst>
        </c:ser>
        <c:ser>
          <c:idx val="9"/>
          <c:order val="9"/>
          <c:tx>
            <c:strRef>
              <c:f>'2565-บิลค่าไฟฟ้า'!$BQ$2:$BQ$3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D32-4E4E-82B9-52DD99BCD051}"/>
            </c:ext>
          </c:extLst>
        </c:ser>
        <c:ser>
          <c:idx val="10"/>
          <c:order val="10"/>
          <c:tx>
            <c:strRef>
              <c:f>'2565-บิลค่าไฟฟ้า'!$BR$2:$BR$3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D32-4E4E-82B9-52DD99BCD051}"/>
            </c:ext>
          </c:extLst>
        </c:ser>
        <c:ser>
          <c:idx val="11"/>
          <c:order val="11"/>
          <c:tx>
            <c:strRef>
              <c:f>'2565-บิลค่าไฟฟ้า'!$BS$2:$BS$3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D32-4E4E-82B9-52DD99BCD051}"/>
            </c:ext>
          </c:extLst>
        </c:ser>
        <c:ser>
          <c:idx val="12"/>
          <c:order val="12"/>
          <c:tx>
            <c:strRef>
              <c:f>'2565-บิลค่าไฟฟ้า'!$BT$2:$BT$3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D32-4E4E-82B9-52DD99BCD051}"/>
            </c:ext>
          </c:extLst>
        </c:ser>
        <c:ser>
          <c:idx val="13"/>
          <c:order val="13"/>
          <c:tx>
            <c:strRef>
              <c:f>'2565-บิลค่าไฟฟ้า'!$BU$2:$BU$3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D32-4E4E-82B9-52DD99BCD051}"/>
            </c:ext>
          </c:extLst>
        </c:ser>
        <c:ser>
          <c:idx val="14"/>
          <c:order val="14"/>
          <c:tx>
            <c:strRef>
              <c:f>'2565-บิลค่าไฟฟ้า'!$BV$2:$BV$3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D32-4E4E-82B9-52DD99BCD051}"/>
            </c:ext>
          </c:extLst>
        </c:ser>
        <c:ser>
          <c:idx val="15"/>
          <c:order val="15"/>
          <c:tx>
            <c:strRef>
              <c:f>'2565-บิลค่าไฟฟ้า'!$BW$2:$BW$3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D32-4E4E-82B9-52DD99BC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DE-4CFC-A037-1E505C535D8B}"/>
            </c:ext>
          </c:extLst>
        </c:ser>
        <c:ser>
          <c:idx val="1"/>
          <c:order val="1"/>
          <c:tx>
            <c:strRef>
              <c:f>'2565-บิลค่าไฟฟ้า'!$CD$3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DE-4CFC-A037-1E505C53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A4-4CFA-8440-154C42866CCD}"/>
            </c:ext>
          </c:extLst>
        </c:ser>
        <c:ser>
          <c:idx val="1"/>
          <c:order val="1"/>
          <c:tx>
            <c:strRef>
              <c:f>'2565-บิลค่าไฟฟ้า'!$CD$19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A4-4CFA-8440-154C4286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A0-43EE-95CC-02A9058ED1A2}"/>
            </c:ext>
          </c:extLst>
        </c:ser>
        <c:ser>
          <c:idx val="1"/>
          <c:order val="1"/>
          <c:tx>
            <c:strRef>
              <c:f>'2565-บิลค่าไฟฟ้า'!$CD$38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A0-43EE-95CC-02A9058E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8F-4371-9FB8-0496A0621219}"/>
            </c:ext>
          </c:extLst>
        </c:ser>
        <c:ser>
          <c:idx val="1"/>
          <c:order val="1"/>
          <c:tx>
            <c:strRef>
              <c:f>'2565-บิลค่าไฟฟ้า'!$CD$54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88F-4371-9FB8-0496A062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D-40FD-ACB7-5D1404E4FBD6}"/>
            </c:ext>
          </c:extLst>
        </c:ser>
        <c:ser>
          <c:idx val="1"/>
          <c:order val="1"/>
          <c:tx>
            <c:strRef>
              <c:f>'2565-บิลค่าไฟฟ้า'!$CD$70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D-40FD-ACB7-5D1404E4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AF-41FD-952D-8DD89D651264}"/>
            </c:ext>
          </c:extLst>
        </c:ser>
        <c:ser>
          <c:idx val="1"/>
          <c:order val="1"/>
          <c:tx>
            <c:strRef>
              <c:f>'2565-บิลค่าไฟฟ้า'!$CD$86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AF-41FD-952D-8DD89D65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0D-45AA-A826-55BD9B537692}"/>
            </c:ext>
          </c:extLst>
        </c:ser>
        <c:ser>
          <c:idx val="1"/>
          <c:order val="1"/>
          <c:tx>
            <c:strRef>
              <c:f>'2565-บิลค่าไฟฟ้า'!$CD$102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0D-45AA-A826-55BD9B5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มหาวิทยาลัยแม่โจ้'!$C$30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มหาวิทยาลัยแม่โจ้'!$C$31:$C$42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'กราฟ65-66 มหาวิทยาลัยแม่โจ้'!$D$30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มหาวิทยาลัยแม่โจ้'!$D$31:$D$42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17-419E-9A05-F05A54D0EBD6}"/>
            </c:ext>
          </c:extLst>
        </c:ser>
        <c:ser>
          <c:idx val="1"/>
          <c:order val="1"/>
          <c:tx>
            <c:strRef>
              <c:f>'2565-บิลค่าไฟฟ้า'!$CD$118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17-419E-9A05-F05A54D0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7A-42CC-8F89-21B1461AB1D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7A-42CC-8F89-21B1461A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C1-4C2B-B34A-AD74B3FE47D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C1-4C2B-B34A-AD74B3FE47D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C1-4C2B-B34A-AD74B3FE47D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C1-4C2B-B34A-AD74B3FE47D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6C1-4C2B-B34A-AD74B3FE47D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6C1-4C2B-B34A-AD74B3FE47DB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6C1-4C2B-B34A-AD74B3FE47D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E6C1-4C2B-B34A-AD74B3FE47DB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E6C1-4C2B-B34A-AD74B3FE47DB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E6C1-4C2B-B34A-AD74B3FE47DB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E6C1-4C2B-B34A-AD74B3FE47DB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E6C1-4C2B-B34A-AD74B3FE47DB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E6C1-4C2B-B34A-AD74B3FE47DB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E6C1-4C2B-B34A-AD74B3FE47DB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E6C1-4C2B-B34A-AD74B3FE47DB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E6C1-4C2B-B34A-AD74B3FE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B-4719-8188-F0BCA9E85C2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3B-4719-8188-F0BCA9E8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29-4CE3-82E9-FB79548806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29-4CE3-82E9-FB795488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EAA-4F07-A3B4-80DA28DF9AE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EAA-4F07-A3B4-80DA28DF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B7-4CDA-9138-BA405706B58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B7-4CDA-9138-BA405706B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94-422D-8812-402A79C7A1C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94-422D-8812-402A79C7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F8-48AF-8803-68B21561B49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DF8-48AF-8803-68B21561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16-4AA4-A011-A74FEE21C0B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16-4AA4-A011-A74FEE21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พลังงานทดแทน'!$C$4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พลังงานทดแทน'!$C$5:$C$16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'กราฟ65-66 พลังงานทดแทน'!$D$4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พลังงานทดแทน'!$D$5:$D$16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F4-4E6D-B7C9-2FC02297EC6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F4-4E6D-B7C9-2FC02297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พลังงานทดแทน'!$C$30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พลังงานทดแทน'!$C$31:$C$42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'กราฟ65-66 พลังงานทดแทน'!$D$30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พลังงานทดแทน'!$D$31:$D$42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โครงการแปรรูป'!$C$4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โครงการแปรรูป'!$C$5:$C$16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1683.49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'กราฟ65-66 โครงการแปรรูป'!$D$4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โครงการแปรรูป'!$D$5:$D$16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โครงการแปรรูป'!$C$30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โครงการแปรรูป'!$C$31:$C$42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7399.84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'กราฟ65-66 โครงการแปรรูป'!$D$30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โครงการแปรรูป'!$D$31:$D$42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โครงการพัฒนา 907 ไร่'!$C$4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โครงการพัฒนา 907 ไร่'!$C$5:$C$16</c:f>
              <c:numCache>
                <c:formatCode>#,##0.00</c:formatCode>
                <c:ptCount val="12"/>
                <c:pt idx="0">
                  <c:v>40057.68</c:v>
                </c:pt>
                <c:pt idx="1">
                  <c:v>31021.95</c:v>
                </c:pt>
                <c:pt idx="2">
                  <c:v>38956.639999999999</c:v>
                </c:pt>
                <c:pt idx="3">
                  <c:v>36309.49</c:v>
                </c:pt>
                <c:pt idx="4">
                  <c:v>42529.919999999998</c:v>
                </c:pt>
                <c:pt idx="5">
                  <c:v>40969.54</c:v>
                </c:pt>
                <c:pt idx="6">
                  <c:v>42895.7</c:v>
                </c:pt>
                <c:pt idx="7">
                  <c:v>52183.28</c:v>
                </c:pt>
                <c:pt idx="8">
                  <c:v>43245.1</c:v>
                </c:pt>
                <c:pt idx="9">
                  <c:v>45170.879999999997</c:v>
                </c:pt>
                <c:pt idx="10">
                  <c:v>42261.61</c:v>
                </c:pt>
                <c:pt idx="11">
                  <c:v>36520.74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'กราฟ65-66 โครงการพัฒนา 907 ไร่'!$D$4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โครงการพัฒนา 907 ไร่'!$D$5:$D$16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4114341.2551578786</v>
          </cell>
          <cell r="AF5">
            <v>371937.64000000013</v>
          </cell>
          <cell r="AG5">
            <v>1813811.4839628444</v>
          </cell>
        </row>
        <row r="7">
          <cell r="AE7">
            <v>1270677.4434041516</v>
          </cell>
          <cell r="AF7">
            <v>91333.920000000013</v>
          </cell>
          <cell r="AG7">
            <v>445979.59911825834</v>
          </cell>
        </row>
        <row r="9">
          <cell r="AE9">
            <v>236624.3340835</v>
          </cell>
          <cell r="AF9">
            <v>13500</v>
          </cell>
          <cell r="AG9">
            <v>65987.675385999988</v>
          </cell>
        </row>
        <row r="11">
          <cell r="AE11">
            <v>275264.93746215</v>
          </cell>
          <cell r="AF11">
            <v>24640</v>
          </cell>
          <cell r="AG11">
            <v>120347.57371639999</v>
          </cell>
        </row>
        <row r="13">
          <cell r="AE13">
            <v>2555492.0996503998</v>
          </cell>
          <cell r="AF13">
            <v>304060</v>
          </cell>
          <cell r="AG13">
            <v>1481779.523028</v>
          </cell>
        </row>
        <row r="15">
          <cell r="AE15">
            <v>397269.32383415574</v>
          </cell>
          <cell r="AF15">
            <v>20935.510000000035</v>
          </cell>
          <cell r="AG15">
            <v>101954.34538422537</v>
          </cell>
        </row>
        <row r="19">
          <cell r="AF19">
            <v>77625.53</v>
          </cell>
          <cell r="AG19">
            <v>379248.7810849325</v>
          </cell>
        </row>
        <row r="21">
          <cell r="AE21">
            <v>464802.88712788839</v>
          </cell>
          <cell r="AF21">
            <v>34982.99</v>
          </cell>
          <cell r="AG21">
            <v>170644.5766719825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3672680.5786338975</v>
          </cell>
          <cell r="AF27">
            <v>274382.07</v>
          </cell>
          <cell r="AG27">
            <v>1338447.6810274967</v>
          </cell>
        </row>
        <row r="29">
          <cell r="AE29">
            <v>232276.22610841278</v>
          </cell>
          <cell r="AF29">
            <v>17537.89</v>
          </cell>
          <cell r="AG29">
            <v>85551.686392257805</v>
          </cell>
        </row>
        <row r="31">
          <cell r="AE31">
            <v>79909.43468453204</v>
          </cell>
          <cell r="AF31">
            <v>5828.8399999999674</v>
          </cell>
          <cell r="AG31">
            <v>28400.351819477444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1535015.8427321224</v>
          </cell>
          <cell r="AF43">
            <v>108358.29000000001</v>
          </cell>
          <cell r="AG43">
            <v>528364.24169091997</v>
          </cell>
        </row>
        <row r="45">
          <cell r="AE45">
            <v>314695.0526617</v>
          </cell>
          <cell r="AF45">
            <v>41474</v>
          </cell>
          <cell r="AG45">
            <v>202144.0280736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40396.409999999996</v>
          </cell>
          <cell r="AF57">
            <v>3844</v>
          </cell>
          <cell r="AG57">
            <v>21923.82</v>
          </cell>
        </row>
        <row r="58">
          <cell r="AE58">
            <v>24516139.069025498</v>
          </cell>
          <cell r="AF58">
            <v>2044311.78</v>
          </cell>
          <cell r="AG58">
            <v>10017375.688793123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442930.81675000419</v>
          </cell>
          <cell r="AF21">
            <v>31478.21</v>
          </cell>
          <cell r="AG21">
            <v>115310.06781766779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150351.5</v>
          </cell>
          <cell r="AG35">
            <v>551308.16388687456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286011.55691839999</v>
          </cell>
          <cell r="AF45">
            <v>23759</v>
          </cell>
          <cell r="AG45">
            <v>86861.805977600001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47"/>
  <sheetViews>
    <sheetView showGridLines="0" view="pageBreakPreview" zoomScaleNormal="100" zoomScaleSheetLayoutView="100" workbookViewId="0">
      <pane xSplit="5880" ySplit="1740" topLeftCell="AE28" activePane="topRight"/>
      <selection sqref="A1:XFD1048576"/>
      <selection pane="topRight" activeCell="AF1" sqref="AF1"/>
      <selection pane="bottomLeft" activeCell="C16" sqref="C16"/>
      <selection pane="bottomRight" activeCell="BI34" sqref="BI34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3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3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3" customWidth="1"/>
    <col min="24" max="25" width="10.77734375" style="4" customWidth="1"/>
    <col min="26" max="26" width="5.21875" style="6" hidden="1" customWidth="1"/>
    <col min="27" max="27" width="6.77734375" style="63" customWidth="1"/>
    <col min="28" max="29" width="10.77734375" style="4" customWidth="1"/>
    <col min="30" max="30" width="5.21875" style="6" hidden="1" customWidth="1"/>
    <col min="31" max="31" width="6.77734375" style="63" customWidth="1"/>
    <col min="32" max="33" width="10.77734375" style="4" customWidth="1"/>
    <col min="34" max="34" width="5.21875" style="6" hidden="1" customWidth="1"/>
    <col min="35" max="35" width="6.77734375" style="63" customWidth="1"/>
    <col min="36" max="37" width="10.77734375" style="4" customWidth="1"/>
    <col min="38" max="38" width="5.21875" style="6" hidden="1" customWidth="1"/>
    <col min="39" max="39" width="6.77734375" style="63" customWidth="1"/>
    <col min="40" max="41" width="10.77734375" style="4" customWidth="1"/>
    <col min="42" max="42" width="5.21875" style="6" hidden="1" customWidth="1"/>
    <col min="43" max="43" width="6.77734375" style="63" customWidth="1"/>
    <col min="44" max="45" width="10.77734375" style="4" customWidth="1"/>
    <col min="46" max="46" width="5.21875" style="6" hidden="1" customWidth="1"/>
    <col min="47" max="47" width="6.77734375" style="63" customWidth="1"/>
    <col min="48" max="49" width="10.77734375" style="4" customWidth="1"/>
    <col min="50" max="50" width="5.21875" style="6" hidden="1" customWidth="1"/>
    <col min="51" max="51" width="6.77734375" style="63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0" width="9.109375" style="4" hidden="1" customWidth="1"/>
    <col min="61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104</v>
      </c>
      <c r="E2" s="14"/>
      <c r="F2" s="51"/>
      <c r="G2" s="64"/>
      <c r="H2" s="13" t="s">
        <v>105</v>
      </c>
      <c r="I2" s="14"/>
      <c r="J2" s="51"/>
      <c r="K2" s="64"/>
      <c r="L2" s="13" t="s">
        <v>106</v>
      </c>
      <c r="M2" s="14"/>
      <c r="N2" s="51"/>
      <c r="O2" s="64"/>
      <c r="P2" s="16" t="s">
        <v>107</v>
      </c>
      <c r="Q2" s="15"/>
      <c r="R2" s="51"/>
      <c r="S2" s="64"/>
      <c r="T2" s="16" t="s">
        <v>108</v>
      </c>
      <c r="U2" s="15"/>
      <c r="V2" s="51"/>
      <c r="W2" s="64"/>
      <c r="X2" s="13" t="s">
        <v>109</v>
      </c>
      <c r="Y2" s="14"/>
      <c r="Z2" s="51"/>
      <c r="AA2" s="64"/>
      <c r="AB2" s="13" t="s">
        <v>110</v>
      </c>
      <c r="AC2" s="14"/>
      <c r="AD2" s="51"/>
      <c r="AE2" s="64"/>
      <c r="AF2" s="13" t="s">
        <v>111</v>
      </c>
      <c r="AG2" s="14"/>
      <c r="AH2" s="51"/>
      <c r="AI2" s="64"/>
      <c r="AJ2" s="13" t="s">
        <v>112</v>
      </c>
      <c r="AK2" s="14"/>
      <c r="AL2" s="51"/>
      <c r="AM2" s="64"/>
      <c r="AN2" s="13" t="s">
        <v>113</v>
      </c>
      <c r="AO2" s="14"/>
      <c r="AP2" s="51"/>
      <c r="AQ2" s="64"/>
      <c r="AR2" s="13" t="s">
        <v>114</v>
      </c>
      <c r="AS2" s="14"/>
      <c r="AT2" s="51"/>
      <c r="AU2" s="64"/>
      <c r="AV2" s="13" t="s">
        <v>115</v>
      </c>
      <c r="AW2" s="14"/>
      <c r="AX2" s="51"/>
      <c r="AY2" s="64"/>
      <c r="AZ2" s="69" t="s">
        <v>56</v>
      </c>
      <c r="BA2" s="70"/>
      <c r="BB2" s="69" t="s">
        <v>96</v>
      </c>
      <c r="BC2" s="70"/>
      <c r="BD2" s="69" t="s">
        <v>103</v>
      </c>
      <c r="BE2" s="70"/>
      <c r="BF2" s="69" t="s">
        <v>44</v>
      </c>
      <c r="BG2" s="70"/>
    </row>
    <row r="3" spans="1:59" x14ac:dyDescent="0.55000000000000004">
      <c r="A3" s="17"/>
      <c r="B3" s="18"/>
      <c r="C3" s="76" t="s">
        <v>17</v>
      </c>
      <c r="D3" s="45" t="s">
        <v>3</v>
      </c>
      <c r="E3" s="20" t="s">
        <v>4</v>
      </c>
      <c r="F3" s="77" t="s">
        <v>44</v>
      </c>
      <c r="G3" s="78" t="s">
        <v>43</v>
      </c>
      <c r="H3" s="19" t="s">
        <v>3</v>
      </c>
      <c r="I3" s="20" t="s">
        <v>4</v>
      </c>
      <c r="J3" s="77" t="s">
        <v>44</v>
      </c>
      <c r="K3" s="78" t="s">
        <v>43</v>
      </c>
      <c r="L3" s="19" t="s">
        <v>3</v>
      </c>
      <c r="M3" s="20" t="s">
        <v>4</v>
      </c>
      <c r="N3" s="77" t="s">
        <v>44</v>
      </c>
      <c r="O3" s="78" t="s">
        <v>43</v>
      </c>
      <c r="P3" s="21" t="s">
        <v>3</v>
      </c>
      <c r="Q3" s="20" t="s">
        <v>4</v>
      </c>
      <c r="R3" s="77" t="s">
        <v>44</v>
      </c>
      <c r="S3" s="78" t="s">
        <v>43</v>
      </c>
      <c r="T3" s="21" t="s">
        <v>3</v>
      </c>
      <c r="U3" s="20" t="s">
        <v>4</v>
      </c>
      <c r="V3" s="77" t="s">
        <v>44</v>
      </c>
      <c r="W3" s="78" t="s">
        <v>43</v>
      </c>
      <c r="X3" s="19" t="s">
        <v>3</v>
      </c>
      <c r="Y3" s="20" t="s">
        <v>4</v>
      </c>
      <c r="Z3" s="77" t="s">
        <v>44</v>
      </c>
      <c r="AA3" s="78" t="s">
        <v>43</v>
      </c>
      <c r="AB3" s="19" t="s">
        <v>3</v>
      </c>
      <c r="AC3" s="20" t="s">
        <v>4</v>
      </c>
      <c r="AD3" s="77" t="s">
        <v>44</v>
      </c>
      <c r="AE3" s="78" t="s">
        <v>43</v>
      </c>
      <c r="AF3" s="19" t="s">
        <v>3</v>
      </c>
      <c r="AG3" s="20" t="s">
        <v>4</v>
      </c>
      <c r="AH3" s="77" t="s">
        <v>44</v>
      </c>
      <c r="AI3" s="78" t="s">
        <v>43</v>
      </c>
      <c r="AJ3" s="19" t="s">
        <v>3</v>
      </c>
      <c r="AK3" s="20" t="s">
        <v>4</v>
      </c>
      <c r="AL3" s="77" t="s">
        <v>44</v>
      </c>
      <c r="AM3" s="78" t="s">
        <v>43</v>
      </c>
      <c r="AN3" s="19" t="s">
        <v>3</v>
      </c>
      <c r="AO3" s="20" t="s">
        <v>4</v>
      </c>
      <c r="AP3" s="77" t="s">
        <v>44</v>
      </c>
      <c r="AQ3" s="78" t="s">
        <v>43</v>
      </c>
      <c r="AR3" s="19" t="s">
        <v>3</v>
      </c>
      <c r="AS3" s="20" t="s">
        <v>4</v>
      </c>
      <c r="AT3" s="77" t="s">
        <v>44</v>
      </c>
      <c r="AU3" s="78" t="s">
        <v>43</v>
      </c>
      <c r="AV3" s="19" t="s">
        <v>3</v>
      </c>
      <c r="AW3" s="20" t="s">
        <v>4</v>
      </c>
      <c r="AX3" s="77" t="s">
        <v>44</v>
      </c>
      <c r="AY3" s="78" t="s">
        <v>43</v>
      </c>
      <c r="AZ3" s="80" t="s">
        <v>3</v>
      </c>
      <c r="BA3" s="20" t="s">
        <v>4</v>
      </c>
      <c r="BB3" s="68" t="s">
        <v>3</v>
      </c>
      <c r="BC3" s="20" t="s">
        <v>4</v>
      </c>
      <c r="BD3" s="68" t="s">
        <v>3</v>
      </c>
      <c r="BE3" s="20" t="s">
        <v>4</v>
      </c>
      <c r="BF3" s="68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5"/>
      <c r="H4" s="29"/>
      <c r="I4" s="29"/>
      <c r="J4" s="29"/>
      <c r="K4" s="65"/>
      <c r="L4" s="29"/>
      <c r="M4" s="29"/>
      <c r="N4" s="29"/>
      <c r="O4" s="65"/>
      <c r="P4" s="29"/>
      <c r="Q4" s="29"/>
      <c r="R4" s="29"/>
      <c r="S4" s="65"/>
      <c r="T4" s="29"/>
      <c r="U4" s="29"/>
      <c r="V4" s="29"/>
      <c r="W4" s="65"/>
      <c r="X4" s="29"/>
      <c r="Y4" s="29"/>
      <c r="Z4" s="29"/>
      <c r="AA4" s="65"/>
      <c r="AB4" s="29"/>
      <c r="AC4" s="29"/>
      <c r="AD4" s="29"/>
      <c r="AE4" s="65"/>
      <c r="AF4" s="29"/>
      <c r="AG4" s="29"/>
      <c r="AH4" s="29"/>
      <c r="AI4" s="65"/>
      <c r="AJ4" s="29"/>
      <c r="AK4" s="29"/>
      <c r="AL4" s="29"/>
      <c r="AM4" s="65"/>
      <c r="AN4" s="29"/>
      <c r="AO4" s="29"/>
      <c r="AP4" s="29"/>
      <c r="AQ4" s="65"/>
      <c r="AR4" s="29"/>
      <c r="AS4" s="29"/>
      <c r="AT4" s="29"/>
      <c r="AU4" s="65"/>
      <c r="AV4" s="29"/>
      <c r="AW4" s="29"/>
      <c r="AX4" s="29"/>
      <c r="AY4" s="65"/>
      <c r="AZ4" s="73"/>
      <c r="BA4" s="73"/>
      <c r="BF4" s="109"/>
      <c r="BG4" s="110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v>-3.0170800164341927E-3</v>
      </c>
      <c r="G5" s="67">
        <v>5.4158123800000002</v>
      </c>
      <c r="H5" s="34">
        <v>682954</v>
      </c>
      <c r="I5" s="33">
        <v>3806597.15</v>
      </c>
      <c r="J5" s="43">
        <v>1.4972197823226452E-3</v>
      </c>
      <c r="K5" s="67">
        <v>5.5737240699999999</v>
      </c>
      <c r="L5" s="34">
        <v>772571</v>
      </c>
      <c r="M5" s="33">
        <v>4294968.34</v>
      </c>
      <c r="N5" s="43">
        <v>2.1536899730563164E-3</v>
      </c>
      <c r="O5" s="67">
        <v>5.55931861</v>
      </c>
      <c r="P5" s="32">
        <v>663549</v>
      </c>
      <c r="Q5" s="33">
        <v>3724854.24</v>
      </c>
      <c r="R5" s="43">
        <v>-1.7944499850273132E-3</v>
      </c>
      <c r="S5" s="67">
        <v>5.61353305</v>
      </c>
      <c r="T5" s="34">
        <v>764182.99</v>
      </c>
      <c r="U5" s="33">
        <v>3769088.35</v>
      </c>
      <c r="V5" s="43">
        <v>-7.7360309660434723E-6</v>
      </c>
      <c r="W5" s="67">
        <v>4.9321803800000001</v>
      </c>
      <c r="X5" s="34">
        <v>781785</v>
      </c>
      <c r="Y5" s="33">
        <v>3921881.82</v>
      </c>
      <c r="Z5" s="43">
        <v>1.1670030653476715E-4</v>
      </c>
      <c r="AA5" s="67">
        <v>5.0165733799999996</v>
      </c>
      <c r="AB5" s="34">
        <v>1123874</v>
      </c>
      <c r="AC5" s="33">
        <v>5577329.1500000004</v>
      </c>
      <c r="AD5" s="43">
        <v>-5.3720790892839432E-3</v>
      </c>
      <c r="AE5" s="67">
        <v>4.9625929199999996</v>
      </c>
      <c r="AF5" s="34">
        <v>1063109</v>
      </c>
      <c r="AG5" s="33">
        <v>5236612.45</v>
      </c>
      <c r="AH5" s="43">
        <v>-2.3878999054431915E-3</v>
      </c>
      <c r="AI5" s="67">
        <v>4.9257530999999997</v>
      </c>
      <c r="AJ5" s="34">
        <v>1060689</v>
      </c>
      <c r="AK5" s="33">
        <v>4437421.92</v>
      </c>
      <c r="AL5" s="43">
        <v>1.3457993045449257E-3</v>
      </c>
      <c r="AM5" s="67">
        <v>4.1835278000000002</v>
      </c>
      <c r="AN5" s="34">
        <v>990378</v>
      </c>
      <c r="AO5" s="33">
        <v>4071769.34</v>
      </c>
      <c r="AP5" s="43">
        <v>3.2118801027536392E-3</v>
      </c>
      <c r="AQ5" s="67">
        <v>4.1113285399999997</v>
      </c>
      <c r="AR5" s="34">
        <v>754238</v>
      </c>
      <c r="AS5" s="33">
        <v>3127339.89</v>
      </c>
      <c r="AT5" s="43">
        <v>-2.8791977092623711E-4</v>
      </c>
      <c r="AU5" s="67">
        <v>4.1463568400000002</v>
      </c>
      <c r="AV5" s="34">
        <v>825219</v>
      </c>
      <c r="AW5" s="33">
        <v>3337365</v>
      </c>
      <c r="AX5" s="43">
        <v>2.6503498665988445E-3</v>
      </c>
      <c r="AY5" s="67">
        <v>4.0442173500000003</v>
      </c>
      <c r="AZ5" s="34">
        <v>10112614.99</v>
      </c>
      <c r="BA5" s="34">
        <v>48717546.890000001</v>
      </c>
      <c r="BB5" s="74">
        <v>7542779.9900000002</v>
      </c>
      <c r="BC5" s="75">
        <v>38181072.660000004</v>
      </c>
      <c r="BD5" s="74">
        <v>2569835</v>
      </c>
      <c r="BE5" s="95">
        <v>10536474.23</v>
      </c>
      <c r="BF5" s="111">
        <v>0</v>
      </c>
      <c r="BG5" s="111"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5"/>
      <c r="H6" s="29"/>
      <c r="I6" s="29"/>
      <c r="J6" s="29"/>
      <c r="K6" s="65"/>
      <c r="L6" s="29"/>
      <c r="M6" s="29"/>
      <c r="N6" s="29"/>
      <c r="O6" s="65"/>
      <c r="P6" s="29"/>
      <c r="Q6" s="29"/>
      <c r="R6" s="29"/>
      <c r="S6" s="65"/>
      <c r="T6" s="29"/>
      <c r="U6" s="29"/>
      <c r="V6" s="29"/>
      <c r="W6" s="65"/>
      <c r="X6" s="29"/>
      <c r="Y6" s="29"/>
      <c r="Z6" s="29"/>
      <c r="AA6" s="65"/>
      <c r="AB6" s="29"/>
      <c r="AC6" s="29"/>
      <c r="AD6" s="29"/>
      <c r="AE6" s="65"/>
      <c r="AF6" s="29"/>
      <c r="AG6" s="29"/>
      <c r="AH6" s="29"/>
      <c r="AI6" s="65"/>
      <c r="AJ6" s="29"/>
      <c r="AK6" s="29"/>
      <c r="AL6" s="29"/>
      <c r="AM6" s="65"/>
      <c r="AN6" s="29"/>
      <c r="AO6" s="29"/>
      <c r="AP6" s="29"/>
      <c r="AQ6" s="65"/>
      <c r="AR6" s="29"/>
      <c r="AS6" s="29"/>
      <c r="AT6" s="29"/>
      <c r="AU6" s="65"/>
      <c r="AV6" s="29"/>
      <c r="AW6" s="29"/>
      <c r="AX6" s="29"/>
      <c r="AY6" s="65"/>
      <c r="AZ6" s="73"/>
      <c r="BA6" s="73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v>-1.5784002607688308E-4</v>
      </c>
      <c r="G7" s="67">
        <v>5.7288427400000002</v>
      </c>
      <c r="H7" s="32">
        <v>61284</v>
      </c>
      <c r="I7" s="33">
        <v>350762.86</v>
      </c>
      <c r="J7" s="43">
        <v>-1.8440012354403734E-5</v>
      </c>
      <c r="K7" s="67">
        <v>5.7235634099999997</v>
      </c>
      <c r="L7" s="32">
        <v>64552</v>
      </c>
      <c r="M7" s="33">
        <v>364254.45</v>
      </c>
      <c r="N7" s="43">
        <v>2.933599753305316E-4</v>
      </c>
      <c r="O7" s="67">
        <v>5.6428065700000003</v>
      </c>
      <c r="P7" s="32">
        <v>56496</v>
      </c>
      <c r="Q7" s="33">
        <v>320071.51</v>
      </c>
      <c r="R7" s="43">
        <v>-1.7071998445317149E-4</v>
      </c>
      <c r="S7" s="67">
        <v>5.6653835700000004</v>
      </c>
      <c r="T7" s="32">
        <v>60844</v>
      </c>
      <c r="U7" s="33">
        <v>301402.03999999998</v>
      </c>
      <c r="V7" s="43">
        <v>4.6439992729574442E-5</v>
      </c>
      <c r="W7" s="67">
        <v>4.9536854899999998</v>
      </c>
      <c r="X7" s="32">
        <v>60152.01</v>
      </c>
      <c r="Y7" s="33">
        <v>306936.93</v>
      </c>
      <c r="Z7" s="43">
        <v>2.1441606804728508E-5</v>
      </c>
      <c r="AA7" s="67">
        <v>5.1026878399999998</v>
      </c>
      <c r="AB7" s="32">
        <v>69868</v>
      </c>
      <c r="AC7" s="33">
        <v>351381.85</v>
      </c>
      <c r="AD7" s="43">
        <v>3.1947996467351913E-4</v>
      </c>
      <c r="AE7" s="67">
        <v>5.0292243900000004</v>
      </c>
      <c r="AF7" s="32">
        <v>68556</v>
      </c>
      <c r="AG7" s="33">
        <v>336116</v>
      </c>
      <c r="AH7" s="43">
        <v>-3.0879996484145522E-4</v>
      </c>
      <c r="AI7" s="67">
        <v>4.9027947999999997</v>
      </c>
      <c r="AJ7" s="32">
        <v>63340</v>
      </c>
      <c r="AK7" s="33">
        <v>269442.65000000002</v>
      </c>
      <c r="AL7" s="43">
        <v>1.010000123642385E-4</v>
      </c>
      <c r="AM7" s="67">
        <v>4.2539098500000003</v>
      </c>
      <c r="AN7" s="32">
        <v>49040</v>
      </c>
      <c r="AO7" s="33">
        <v>210107.16</v>
      </c>
      <c r="AP7" s="43">
        <v>1.0000000474974513E-4</v>
      </c>
      <c r="AQ7" s="67">
        <v>4.2844037500000001</v>
      </c>
      <c r="AR7" s="32">
        <v>52755.99</v>
      </c>
      <c r="AS7" s="33">
        <v>227121.01</v>
      </c>
      <c r="AT7" s="43">
        <v>-1.0997298522852361E-4</v>
      </c>
      <c r="AU7" s="67">
        <v>4.3051227000000001</v>
      </c>
      <c r="AV7" s="32">
        <v>51188</v>
      </c>
      <c r="AW7" s="33">
        <v>218610.63</v>
      </c>
      <c r="AX7" s="43">
        <v>9.3840004410594702E-5</v>
      </c>
      <c r="AY7" s="67">
        <v>4.2707398200000002</v>
      </c>
      <c r="AZ7" s="34">
        <v>718192</v>
      </c>
      <c r="BA7" s="34">
        <v>3600602.2</v>
      </c>
      <c r="BB7" s="74">
        <v>565208.01</v>
      </c>
      <c r="BC7" s="75">
        <v>2944763.4</v>
      </c>
      <c r="BD7" s="74">
        <v>152983.99</v>
      </c>
      <c r="BE7" s="95">
        <v>655838.80000000005</v>
      </c>
      <c r="BF7" s="111">
        <v>0</v>
      </c>
      <c r="BG7" s="111"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5"/>
      <c r="H8" s="29"/>
      <c r="I8" s="29"/>
      <c r="J8" s="29"/>
      <c r="K8" s="65"/>
      <c r="L8" s="29"/>
      <c r="M8" s="29"/>
      <c r="N8" s="29"/>
      <c r="O8" s="65"/>
      <c r="P8" s="29"/>
      <c r="Q8" s="29"/>
      <c r="R8" s="29"/>
      <c r="S8" s="65"/>
      <c r="T8" s="29"/>
      <c r="U8" s="29"/>
      <c r="V8" s="29"/>
      <c r="W8" s="65"/>
      <c r="X8" s="29"/>
      <c r="Y8" s="29"/>
      <c r="Z8" s="29"/>
      <c r="AA8" s="65"/>
      <c r="AB8" s="29"/>
      <c r="AC8" s="29"/>
      <c r="AD8" s="29"/>
      <c r="AE8" s="65"/>
      <c r="AF8" s="29"/>
      <c r="AG8" s="29"/>
      <c r="AH8" s="29"/>
      <c r="AI8" s="65"/>
      <c r="AJ8" s="29"/>
      <c r="AK8" s="29"/>
      <c r="AL8" s="29"/>
      <c r="AM8" s="65"/>
      <c r="AN8" s="29"/>
      <c r="AO8" s="29"/>
      <c r="AP8" s="29"/>
      <c r="AQ8" s="65"/>
      <c r="AR8" s="29"/>
      <c r="AS8" s="29"/>
      <c r="AT8" s="29"/>
      <c r="AU8" s="65"/>
      <c r="AV8" s="29"/>
      <c r="AW8" s="29"/>
      <c r="AX8" s="29"/>
      <c r="AY8" s="65"/>
      <c r="AZ8" s="73"/>
      <c r="BA8" s="73"/>
    </row>
    <row r="9" spans="1:59" x14ac:dyDescent="0.55000000000000004">
      <c r="A9" s="30">
        <v>1</v>
      </c>
      <c r="B9" s="31" t="s">
        <v>10</v>
      </c>
      <c r="C9" s="48" t="s">
        <v>74</v>
      </c>
      <c r="D9" s="32">
        <v>7820</v>
      </c>
      <c r="E9" s="33">
        <v>43567.07</v>
      </c>
      <c r="F9" s="43">
        <v>2.2599997464567423E-5</v>
      </c>
      <c r="G9" s="67">
        <v>5.5712365699999999</v>
      </c>
      <c r="H9" s="32">
        <v>8260</v>
      </c>
      <c r="I9" s="33">
        <v>47076.84</v>
      </c>
      <c r="J9" s="43">
        <v>2.2000000171829015E-5</v>
      </c>
      <c r="K9" s="67">
        <v>5.6993752999999998</v>
      </c>
      <c r="L9" s="32">
        <v>8620</v>
      </c>
      <c r="M9" s="33">
        <v>48670.01</v>
      </c>
      <c r="N9" s="43">
        <v>3.300000389572233E-5</v>
      </c>
      <c r="O9" s="67">
        <v>5.6461728500000001</v>
      </c>
      <c r="P9" s="32">
        <v>7700</v>
      </c>
      <c r="Q9" s="33">
        <v>46791.86</v>
      </c>
      <c r="R9" s="43">
        <v>-3.7999998312443495E-5</v>
      </c>
      <c r="S9" s="67">
        <v>6.0768649400000001</v>
      </c>
      <c r="T9" s="32">
        <v>8880</v>
      </c>
      <c r="U9" s="33">
        <v>47446.52</v>
      </c>
      <c r="V9" s="43">
        <v>-3.040000592591241E-5</v>
      </c>
      <c r="W9" s="67">
        <v>5.34307658</v>
      </c>
      <c r="X9" s="32">
        <v>9060</v>
      </c>
      <c r="Y9" s="33">
        <v>55710.27</v>
      </c>
      <c r="Z9" s="43">
        <v>3.4799995773937553E-5</v>
      </c>
      <c r="AA9" s="67">
        <v>6.1490364199999998</v>
      </c>
      <c r="AB9" s="32">
        <v>10920</v>
      </c>
      <c r="AC9" s="33">
        <v>58324.44</v>
      </c>
      <c r="AD9" s="43">
        <v>4.4400003389455378E-5</v>
      </c>
      <c r="AE9" s="67">
        <v>5.3410659300000001</v>
      </c>
      <c r="AF9" s="32">
        <v>11080</v>
      </c>
      <c r="AG9" s="33">
        <v>58453.84</v>
      </c>
      <c r="AH9" s="43">
        <v>-1.6400008462369442E-5</v>
      </c>
      <c r="AI9" s="67">
        <v>5.2756173300000002</v>
      </c>
      <c r="AJ9" s="32">
        <v>10860</v>
      </c>
      <c r="AK9" s="33">
        <v>51031.85</v>
      </c>
      <c r="AL9" s="43">
        <v>-2.6800007617566735E-5</v>
      </c>
      <c r="AM9" s="67">
        <v>4.6990653800000004</v>
      </c>
      <c r="AN9" s="32">
        <v>11700</v>
      </c>
      <c r="AO9" s="33">
        <v>51535.63</v>
      </c>
      <c r="AP9" s="43">
        <v>9.9999961093999445E-6</v>
      </c>
      <c r="AQ9" s="67">
        <v>4.4047546999999998</v>
      </c>
      <c r="AR9" s="32">
        <v>9920</v>
      </c>
      <c r="AS9" s="33">
        <v>43820.38</v>
      </c>
      <c r="AT9" s="43">
        <v>-3.8400001358240843E-5</v>
      </c>
      <c r="AU9" s="67">
        <v>4.41737702</v>
      </c>
      <c r="AV9" s="32">
        <v>10240</v>
      </c>
      <c r="AW9" s="33">
        <v>44706.879999999997</v>
      </c>
      <c r="AX9" s="43">
        <v>0</v>
      </c>
      <c r="AY9" s="67">
        <v>4.3659062500000001</v>
      </c>
      <c r="AZ9" s="34">
        <v>115060</v>
      </c>
      <c r="BA9" s="34">
        <v>597135.59</v>
      </c>
      <c r="BB9" s="74">
        <v>83200</v>
      </c>
      <c r="BC9" s="75">
        <v>457072.7</v>
      </c>
      <c r="BD9" s="74">
        <v>31860</v>
      </c>
      <c r="BE9" s="95">
        <v>140062.88999999998</v>
      </c>
      <c r="BF9" s="111">
        <v>0</v>
      </c>
      <c r="BG9" s="111"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5"/>
      <c r="H10" s="29"/>
      <c r="I10" s="29"/>
      <c r="J10" s="29"/>
      <c r="K10" s="65"/>
      <c r="L10" s="29"/>
      <c r="M10" s="29"/>
      <c r="N10" s="29"/>
      <c r="O10" s="65"/>
      <c r="P10" s="29"/>
      <c r="Q10" s="29"/>
      <c r="R10" s="29"/>
      <c r="S10" s="65"/>
      <c r="T10" s="29"/>
      <c r="U10" s="29"/>
      <c r="V10" s="29"/>
      <c r="W10" s="65"/>
      <c r="X10" s="29"/>
      <c r="Y10" s="29"/>
      <c r="Z10" s="29"/>
      <c r="AA10" s="65"/>
      <c r="AB10" s="29"/>
      <c r="AC10" s="29"/>
      <c r="AD10" s="29"/>
      <c r="AE10" s="65"/>
      <c r="AF10" s="29"/>
      <c r="AG10" s="29"/>
      <c r="AH10" s="29"/>
      <c r="AI10" s="65"/>
      <c r="AJ10" s="29"/>
      <c r="AK10" s="29"/>
      <c r="AL10" s="29"/>
      <c r="AM10" s="65"/>
      <c r="AN10" s="29"/>
      <c r="AO10" s="29"/>
      <c r="AP10" s="29"/>
      <c r="AQ10" s="65"/>
      <c r="AR10" s="29"/>
      <c r="AS10" s="29"/>
      <c r="AT10" s="29"/>
      <c r="AU10" s="65"/>
      <c r="AV10" s="29"/>
      <c r="AW10" s="29"/>
      <c r="AX10" s="29"/>
      <c r="AY10" s="65"/>
      <c r="AZ10" s="73"/>
      <c r="BA10" s="73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v>-7.3599949246272445E-7</v>
      </c>
      <c r="G11" s="67">
        <v>6.1197663999999996</v>
      </c>
      <c r="H11" s="34">
        <v>1159.5</v>
      </c>
      <c r="I11" s="33">
        <v>7105.39</v>
      </c>
      <c r="J11" s="43">
        <v>-4.0099994293996133E-6</v>
      </c>
      <c r="K11" s="67">
        <v>6.1279775799999996</v>
      </c>
      <c r="L11" s="34">
        <v>768.5</v>
      </c>
      <c r="M11" s="33">
        <v>4822.01</v>
      </c>
      <c r="N11" s="43">
        <v>-3.7250001696520485E-6</v>
      </c>
      <c r="O11" s="67">
        <v>6.2745738500000003</v>
      </c>
      <c r="P11" s="32">
        <v>703.01</v>
      </c>
      <c r="Q11" s="33">
        <v>4439.57</v>
      </c>
      <c r="R11" s="43">
        <v>-8.1980033428408206E-7</v>
      </c>
      <c r="S11" s="67">
        <v>6.3150879800000004</v>
      </c>
      <c r="T11" s="32">
        <v>809.51</v>
      </c>
      <c r="U11" s="33">
        <v>4509.49</v>
      </c>
      <c r="V11" s="43">
        <v>-6.649997885688208E-7</v>
      </c>
      <c r="W11" s="67">
        <v>5.5706414999999998</v>
      </c>
      <c r="X11" s="32">
        <v>2201</v>
      </c>
      <c r="Y11" s="33">
        <v>11686.71</v>
      </c>
      <c r="Z11" s="43">
        <v>-7.3999999585794285E-6</v>
      </c>
      <c r="AA11" s="67">
        <v>5.3097273999999999</v>
      </c>
      <c r="AB11" s="34">
        <v>2576</v>
      </c>
      <c r="AC11" s="33">
        <v>13620.94</v>
      </c>
      <c r="AD11" s="43">
        <v>-6.2400013121077791E-6</v>
      </c>
      <c r="AE11" s="67">
        <v>5.2876319900000004</v>
      </c>
      <c r="AF11" s="34">
        <v>1962.5</v>
      </c>
      <c r="AG11" s="33">
        <v>10456.540000000001</v>
      </c>
      <c r="AH11" s="43">
        <v>-3.1249983294401318E-6</v>
      </c>
      <c r="AI11" s="67">
        <v>5.3281732499999999</v>
      </c>
      <c r="AJ11" s="34">
        <v>2125.5</v>
      </c>
      <c r="AK11" s="33">
        <v>9689.14</v>
      </c>
      <c r="AL11" s="43">
        <v>1.1499996617203578E-6</v>
      </c>
      <c r="AM11" s="67">
        <v>4.5585227000000001</v>
      </c>
      <c r="AN11" s="34">
        <v>3286.99</v>
      </c>
      <c r="AO11" s="33">
        <v>14801.26</v>
      </c>
      <c r="AP11" s="43">
        <v>7.4397030402906239E-6</v>
      </c>
      <c r="AQ11" s="67">
        <v>4.5029829699999997</v>
      </c>
      <c r="AR11" s="34">
        <v>2976.5</v>
      </c>
      <c r="AS11" s="33">
        <v>13434.7</v>
      </c>
      <c r="AT11" s="43">
        <v>-9.934999980032444E-6</v>
      </c>
      <c r="AU11" s="67">
        <v>4.5135897900000002</v>
      </c>
      <c r="AV11" s="34">
        <v>2326</v>
      </c>
      <c r="AW11" s="33">
        <v>10571.61</v>
      </c>
      <c r="AX11" s="43">
        <v>1.0800000382005237E-5</v>
      </c>
      <c r="AY11" s="67">
        <v>4.5449742000000004</v>
      </c>
      <c r="AZ11" s="34">
        <v>22088.499999999996</v>
      </c>
      <c r="BA11" s="34">
        <v>112441.23999999999</v>
      </c>
      <c r="BB11" s="74">
        <v>13499.01</v>
      </c>
      <c r="BC11" s="75">
        <v>73633.670000000013</v>
      </c>
      <c r="BD11" s="74">
        <v>8589.49</v>
      </c>
      <c r="BE11" s="95">
        <v>38807.57</v>
      </c>
      <c r="BF11" s="111">
        <v>0</v>
      </c>
      <c r="BG11" s="111"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5"/>
      <c r="H12" s="29"/>
      <c r="I12" s="24"/>
      <c r="J12" s="29"/>
      <c r="K12" s="65"/>
      <c r="L12" s="29"/>
      <c r="M12" s="29"/>
      <c r="N12" s="29"/>
      <c r="O12" s="65"/>
      <c r="P12" s="29"/>
      <c r="Q12" s="29"/>
      <c r="R12" s="29"/>
      <c r="S12" s="65"/>
      <c r="T12" s="29"/>
      <c r="U12" s="29"/>
      <c r="V12" s="29"/>
      <c r="W12" s="65"/>
      <c r="X12" s="29"/>
      <c r="Y12" s="29"/>
      <c r="Z12" s="29"/>
      <c r="AA12" s="65"/>
      <c r="AB12" s="29"/>
      <c r="AC12" s="29"/>
      <c r="AD12" s="29"/>
      <c r="AE12" s="65"/>
      <c r="AF12" s="29"/>
      <c r="AG12" s="29"/>
      <c r="AH12" s="29"/>
      <c r="AI12" s="65"/>
      <c r="AJ12" s="29"/>
      <c r="AK12" s="29"/>
      <c r="AL12" s="29"/>
      <c r="AM12" s="65"/>
      <c r="AN12" s="29"/>
      <c r="AO12" s="29"/>
      <c r="AP12" s="29"/>
      <c r="AQ12" s="65"/>
      <c r="AR12" s="29"/>
      <c r="AS12" s="29"/>
      <c r="AT12" s="29"/>
      <c r="AU12" s="65"/>
      <c r="AV12" s="29"/>
      <c r="AW12" s="29"/>
      <c r="AX12" s="29"/>
      <c r="AY12" s="65"/>
      <c r="AZ12" s="73"/>
      <c r="BA12" s="73"/>
    </row>
    <row r="13" spans="1:59" x14ac:dyDescent="0.55000000000000004">
      <c r="A13" s="23">
        <v>1</v>
      </c>
      <c r="B13" s="38" t="s">
        <v>71</v>
      </c>
      <c r="C13" s="50" t="s">
        <v>83</v>
      </c>
      <c r="D13" s="24">
        <v>40595.449999999997</v>
      </c>
      <c r="E13" s="25">
        <v>229358.62</v>
      </c>
      <c r="F13" s="43">
        <v>-9.7771466244012117E-5</v>
      </c>
      <c r="G13" s="66">
        <v>5.6498602699999996</v>
      </c>
      <c r="H13" s="24">
        <v>42199.519999999997</v>
      </c>
      <c r="I13" s="25">
        <v>238311.87</v>
      </c>
      <c r="J13" s="43">
        <v>-2.0282401237636805E-4</v>
      </c>
      <c r="K13" s="66">
        <v>5.6472649500000003</v>
      </c>
      <c r="L13" s="24">
        <v>50608.38</v>
      </c>
      <c r="M13" s="25">
        <v>286334.89</v>
      </c>
      <c r="N13" s="43">
        <v>4.7536450438201427E-6</v>
      </c>
      <c r="O13" s="66">
        <v>5.6578552799999997</v>
      </c>
      <c r="P13" s="24">
        <v>57082.01</v>
      </c>
      <c r="Q13" s="25">
        <v>318797.57</v>
      </c>
      <c r="R13" s="43">
        <v>4.8515794333070517E-5</v>
      </c>
      <c r="S13" s="66">
        <v>5.58490442</v>
      </c>
      <c r="T13" s="24">
        <v>49264.36</v>
      </c>
      <c r="U13" s="25">
        <v>246476.43</v>
      </c>
      <c r="V13" s="43">
        <v>1.2119213351979852E-5</v>
      </c>
      <c r="W13" s="66">
        <v>5.0031387799999996</v>
      </c>
      <c r="X13" s="24">
        <v>39304.81</v>
      </c>
      <c r="Y13" s="25">
        <v>200351.07</v>
      </c>
      <c r="Z13" s="43">
        <v>-1.2778129894286394E-4</v>
      </c>
      <c r="AA13" s="66">
        <v>5.0973677300000002</v>
      </c>
      <c r="AB13" s="24">
        <v>44057.599999999999</v>
      </c>
      <c r="AC13" s="25">
        <v>220238.7</v>
      </c>
      <c r="AD13" s="43">
        <v>1.3824028428643942E-5</v>
      </c>
      <c r="AE13" s="66">
        <v>4.9988810099999998</v>
      </c>
      <c r="AF13" s="24">
        <v>39296.65</v>
      </c>
      <c r="AG13" s="25">
        <v>195767.87</v>
      </c>
      <c r="AH13" s="43">
        <v>1.8755646306090057E-4</v>
      </c>
      <c r="AI13" s="66">
        <v>4.9817953900000003</v>
      </c>
      <c r="AJ13" s="24">
        <v>39557.870000000003</v>
      </c>
      <c r="AK13" s="25">
        <v>166134.26</v>
      </c>
      <c r="AL13" s="43">
        <v>1.10079679870978E-4</v>
      </c>
      <c r="AM13" s="66">
        <v>4.1997776900000003</v>
      </c>
      <c r="AN13" s="24">
        <v>39059.01</v>
      </c>
      <c r="AO13" s="25">
        <v>160849.29</v>
      </c>
      <c r="AP13" s="43">
        <v>9.3652488430961967E-5</v>
      </c>
      <c r="AQ13" s="66">
        <v>4.1181097500000003</v>
      </c>
      <c r="AR13" s="24">
        <v>36563.480000000003</v>
      </c>
      <c r="AS13" s="25">
        <v>153940.41</v>
      </c>
      <c r="AT13" s="43">
        <v>5.9437996242195368E-5</v>
      </c>
      <c r="AU13" s="66">
        <v>4.21022315</v>
      </c>
      <c r="AV13" s="24">
        <v>32398.76</v>
      </c>
      <c r="AW13" s="25">
        <v>133319.39000000001</v>
      </c>
      <c r="AX13" s="43">
        <v>1.143028202932328E-4</v>
      </c>
      <c r="AY13" s="66">
        <v>4.1149534699999997</v>
      </c>
      <c r="AZ13" s="73"/>
      <c r="BA13" s="73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v>1.2000000424450263E-6</v>
      </c>
      <c r="G14" s="66">
        <v>6.1238945999999999</v>
      </c>
      <c r="H14" s="24">
        <v>827</v>
      </c>
      <c r="I14" s="25">
        <v>5077.43</v>
      </c>
      <c r="J14" s="43">
        <v>2.9400007406366058E-6</v>
      </c>
      <c r="K14" s="66">
        <v>6.1395767799999996</v>
      </c>
      <c r="L14" s="24">
        <v>901</v>
      </c>
      <c r="M14" s="25">
        <v>5550.21</v>
      </c>
      <c r="N14" s="43">
        <v>3.5099992601317354E-6</v>
      </c>
      <c r="O14" s="66">
        <v>6.1600554900000004</v>
      </c>
      <c r="P14" s="24">
        <v>965</v>
      </c>
      <c r="Q14" s="25">
        <v>5959.11</v>
      </c>
      <c r="R14" s="43">
        <v>3.1999989005271345E-6</v>
      </c>
      <c r="S14" s="66">
        <v>6.1752435200000004</v>
      </c>
      <c r="T14" s="24">
        <v>778</v>
      </c>
      <c r="U14" s="25">
        <v>4233.8599999999997</v>
      </c>
      <c r="V14" s="43">
        <v>3.4599997889017686E-6</v>
      </c>
      <c r="W14" s="66">
        <v>5.44197943</v>
      </c>
      <c r="X14" s="24">
        <v>647</v>
      </c>
      <c r="Y14" s="25">
        <v>3486.24</v>
      </c>
      <c r="Z14" s="43">
        <v>8.9999957708641887E-7</v>
      </c>
      <c r="AA14" s="66">
        <v>5.3883153000000004</v>
      </c>
      <c r="AB14" s="24">
        <v>873</v>
      </c>
      <c r="AC14" s="25">
        <v>4776.0200000000004</v>
      </c>
      <c r="AD14" s="43">
        <v>-2.1699988792533986E-6</v>
      </c>
      <c r="AE14" s="66">
        <v>5.4708132899999997</v>
      </c>
      <c r="AF14" s="24">
        <v>853</v>
      </c>
      <c r="AG14" s="25">
        <v>4661.87</v>
      </c>
      <c r="AH14" s="43">
        <v>4.1900002543115988E-6</v>
      </c>
      <c r="AI14" s="66">
        <v>5.46526377</v>
      </c>
      <c r="AJ14" s="24">
        <v>649</v>
      </c>
      <c r="AK14" s="25">
        <v>3328.92</v>
      </c>
      <c r="AL14" s="43">
        <v>-2.8700001166725997E-6</v>
      </c>
      <c r="AM14" s="66">
        <v>5.1293066300000003</v>
      </c>
      <c r="AN14" s="24">
        <v>769</v>
      </c>
      <c r="AO14" s="25">
        <v>3600.67</v>
      </c>
      <c r="AP14" s="43">
        <v>2.0799998310394585E-6</v>
      </c>
      <c r="AQ14" s="66">
        <v>4.6822756800000001</v>
      </c>
      <c r="AR14" s="24">
        <v>746</v>
      </c>
      <c r="AS14" s="25">
        <v>3486.81</v>
      </c>
      <c r="AT14" s="43">
        <v>2.1599998945021071E-6</v>
      </c>
      <c r="AU14" s="66">
        <v>4.6740080400000004</v>
      </c>
      <c r="AV14" s="24">
        <v>664</v>
      </c>
      <c r="AW14" s="25">
        <v>3080.87</v>
      </c>
      <c r="AX14" s="43">
        <v>-1.440000232832972E-6</v>
      </c>
      <c r="AY14" s="66">
        <v>4.6398644600000001</v>
      </c>
      <c r="AZ14" s="73"/>
      <c r="BA14" s="73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6" t="s">
        <v>42</v>
      </c>
      <c r="H15" s="24">
        <v>0</v>
      </c>
      <c r="I15" s="25">
        <v>35.619999999999997</v>
      </c>
      <c r="J15" s="43" t="s">
        <v>42</v>
      </c>
      <c r="K15" s="66" t="s">
        <v>42</v>
      </c>
      <c r="L15" s="24">
        <v>0</v>
      </c>
      <c r="M15" s="25">
        <v>35.619999999999997</v>
      </c>
      <c r="N15" s="43" t="s">
        <v>42</v>
      </c>
      <c r="O15" s="66" t="s">
        <v>42</v>
      </c>
      <c r="P15" s="24">
        <v>0</v>
      </c>
      <c r="Q15" s="25">
        <v>35.619999999999997</v>
      </c>
      <c r="R15" s="43" t="s">
        <v>42</v>
      </c>
      <c r="S15" s="66" t="s">
        <v>42</v>
      </c>
      <c r="T15" s="24">
        <v>0</v>
      </c>
      <c r="U15" s="25">
        <v>35.619999999999997</v>
      </c>
      <c r="V15" s="43" t="s">
        <v>42</v>
      </c>
      <c r="W15" s="66" t="s">
        <v>42</v>
      </c>
      <c r="X15" s="24">
        <v>0</v>
      </c>
      <c r="Y15" s="25">
        <v>35.619999999999997</v>
      </c>
      <c r="Z15" s="43" t="s">
        <v>42</v>
      </c>
      <c r="AA15" s="66" t="s">
        <v>42</v>
      </c>
      <c r="AB15" s="24">
        <v>0</v>
      </c>
      <c r="AC15" s="25">
        <v>35.619999999999997</v>
      </c>
      <c r="AD15" s="43" t="s">
        <v>42</v>
      </c>
      <c r="AE15" s="66" t="s">
        <v>42</v>
      </c>
      <c r="AF15" s="24">
        <v>0</v>
      </c>
      <c r="AG15" s="25">
        <v>35.619999999999997</v>
      </c>
      <c r="AH15" s="43" t="s">
        <v>42</v>
      </c>
      <c r="AI15" s="66" t="s">
        <v>42</v>
      </c>
      <c r="AJ15" s="24">
        <v>0</v>
      </c>
      <c r="AK15" s="25">
        <v>35.619999999999997</v>
      </c>
      <c r="AL15" s="43" t="s">
        <v>42</v>
      </c>
      <c r="AM15" s="66" t="s">
        <v>42</v>
      </c>
      <c r="AN15" s="24">
        <v>0</v>
      </c>
      <c r="AO15" s="25">
        <v>35.619999999999997</v>
      </c>
      <c r="AP15" s="43" t="s">
        <v>42</v>
      </c>
      <c r="AQ15" s="66" t="s">
        <v>42</v>
      </c>
      <c r="AR15" s="24">
        <v>0</v>
      </c>
      <c r="AS15" s="25">
        <v>35.619999999999997</v>
      </c>
      <c r="AT15" s="43" t="s">
        <v>42</v>
      </c>
      <c r="AU15" s="66" t="s">
        <v>42</v>
      </c>
      <c r="AV15" s="24">
        <v>0</v>
      </c>
      <c r="AW15" s="25">
        <v>35.619999999999997</v>
      </c>
      <c r="AX15" s="43" t="s">
        <v>42</v>
      </c>
      <c r="AY15" s="66" t="s">
        <v>42</v>
      </c>
      <c r="AZ15" s="73"/>
      <c r="BA15" s="73"/>
    </row>
    <row r="16" spans="1:59" ht="61.2" x14ac:dyDescent="0.55000000000000004">
      <c r="A16" s="113">
        <v>4</v>
      </c>
      <c r="B16" s="112" t="s">
        <v>121</v>
      </c>
      <c r="C16" s="114" t="s">
        <v>122</v>
      </c>
      <c r="D16" s="115">
        <v>0</v>
      </c>
      <c r="E16" s="116">
        <v>0</v>
      </c>
      <c r="F16" s="117" t="e">
        <v>#VALUE!</v>
      </c>
      <c r="G16" s="118" t="s">
        <v>42</v>
      </c>
      <c r="H16" s="115">
        <v>0</v>
      </c>
      <c r="I16" s="116">
        <v>0</v>
      </c>
      <c r="J16" s="117" t="e">
        <v>#VALUE!</v>
      </c>
      <c r="K16" s="118" t="s">
        <v>42</v>
      </c>
      <c r="L16" s="115">
        <v>0</v>
      </c>
      <c r="M16" s="116">
        <v>0</v>
      </c>
      <c r="N16" s="117" t="e">
        <v>#VALUE!</v>
      </c>
      <c r="O16" s="118" t="s">
        <v>42</v>
      </c>
      <c r="P16" s="115">
        <v>0</v>
      </c>
      <c r="Q16" s="116">
        <v>0</v>
      </c>
      <c r="R16" s="117" t="e">
        <v>#VALUE!</v>
      </c>
      <c r="S16" s="118" t="s">
        <v>42</v>
      </c>
      <c r="T16" s="115">
        <v>0</v>
      </c>
      <c r="U16" s="116">
        <v>0</v>
      </c>
      <c r="V16" s="117" t="e">
        <v>#VALUE!</v>
      </c>
      <c r="W16" s="118" t="s">
        <v>42</v>
      </c>
      <c r="X16" s="115">
        <v>0</v>
      </c>
      <c r="Y16" s="116">
        <v>0</v>
      </c>
      <c r="Z16" s="117" t="e">
        <v>#VALUE!</v>
      </c>
      <c r="AA16" s="118" t="s">
        <v>42</v>
      </c>
      <c r="AB16" s="115">
        <v>7082.7</v>
      </c>
      <c r="AC16" s="116">
        <v>36866.199999999997</v>
      </c>
      <c r="AD16" s="117">
        <v>-1.6580001101829112E-5</v>
      </c>
      <c r="AE16" s="118">
        <v>5.2051053999999999</v>
      </c>
      <c r="AF16" s="115">
        <v>6963</v>
      </c>
      <c r="AG16" s="116">
        <v>36248.800000000003</v>
      </c>
      <c r="AH16" s="117">
        <v>-1.3699973351322114E-6</v>
      </c>
      <c r="AI16" s="118">
        <v>5.2059169900000004</v>
      </c>
      <c r="AJ16" s="115">
        <v>7590.6</v>
      </c>
      <c r="AK16" s="116">
        <v>33742.89</v>
      </c>
      <c r="AL16" s="117">
        <v>-2.9789996915496886E-5</v>
      </c>
      <c r="AM16" s="118">
        <v>4.4453521499999997</v>
      </c>
      <c r="AN16" s="115">
        <v>8165.1</v>
      </c>
      <c r="AO16" s="116">
        <v>36271.47</v>
      </c>
      <c r="AP16" s="117">
        <v>-1.7867998394649476E-5</v>
      </c>
      <c r="AQ16" s="118">
        <v>4.4422566799999998</v>
      </c>
      <c r="AR16" s="115">
        <v>6808.5</v>
      </c>
      <c r="AS16" s="116">
        <v>30300.61</v>
      </c>
      <c r="AT16" s="117">
        <v>-1.692500154604204E-5</v>
      </c>
      <c r="AU16" s="118">
        <v>4.4504090500000002</v>
      </c>
      <c r="AV16" s="115">
        <v>6675</v>
      </c>
      <c r="AW16" s="116">
        <v>29713.03</v>
      </c>
      <c r="AX16" s="117">
        <v>1.4499997632810846E-5</v>
      </c>
      <c r="AY16" s="118">
        <v>4.4513902600000002</v>
      </c>
      <c r="AZ16" s="73"/>
      <c r="BA16" s="73"/>
    </row>
    <row r="17" spans="1:59" x14ac:dyDescent="0.55000000000000004">
      <c r="A17" s="26" t="s">
        <v>5</v>
      </c>
      <c r="B17" s="27"/>
      <c r="C17" s="39"/>
      <c r="D17" s="32">
        <v>41373.449999999997</v>
      </c>
      <c r="E17" s="33">
        <v>234158.63</v>
      </c>
      <c r="F17" s="43"/>
      <c r="G17" s="67" t="s">
        <v>42</v>
      </c>
      <c r="H17" s="32">
        <v>43026.52</v>
      </c>
      <c r="I17" s="33">
        <v>243424.91999999998</v>
      </c>
      <c r="J17" s="43"/>
      <c r="K17" s="67" t="s">
        <v>42</v>
      </c>
      <c r="L17" s="32">
        <v>51509.38</v>
      </c>
      <c r="M17" s="33">
        <v>291920.72000000003</v>
      </c>
      <c r="N17" s="43"/>
      <c r="O17" s="67" t="s">
        <v>42</v>
      </c>
      <c r="P17" s="32">
        <v>58047.01</v>
      </c>
      <c r="Q17" s="33">
        <v>324792.3</v>
      </c>
      <c r="R17" s="43"/>
      <c r="S17" s="67" t="s">
        <v>42</v>
      </c>
      <c r="T17" s="32">
        <v>50042.36</v>
      </c>
      <c r="U17" s="33">
        <v>250745.90999999997</v>
      </c>
      <c r="V17" s="43"/>
      <c r="W17" s="67" t="s">
        <v>42</v>
      </c>
      <c r="X17" s="32">
        <v>39951.81</v>
      </c>
      <c r="Y17" s="33">
        <v>203872.93</v>
      </c>
      <c r="Z17" s="43"/>
      <c r="AA17" s="67" t="s">
        <v>42</v>
      </c>
      <c r="AB17" s="32">
        <v>52013.299999999996</v>
      </c>
      <c r="AC17" s="33">
        <v>261916.53999999998</v>
      </c>
      <c r="AD17" s="43"/>
      <c r="AE17" s="67" t="s">
        <v>42</v>
      </c>
      <c r="AF17" s="32">
        <v>47112.65</v>
      </c>
      <c r="AG17" s="33">
        <v>236714.15999999997</v>
      </c>
      <c r="AH17" s="43"/>
      <c r="AI17" s="67" t="s">
        <v>42</v>
      </c>
      <c r="AJ17" s="32">
        <v>47797.47</v>
      </c>
      <c r="AK17" s="33">
        <v>203241.69</v>
      </c>
      <c r="AL17" s="43"/>
      <c r="AM17" s="67" t="s">
        <v>42</v>
      </c>
      <c r="AN17" s="32">
        <v>47993.11</v>
      </c>
      <c r="AO17" s="33">
        <v>200757.05000000002</v>
      </c>
      <c r="AP17" s="43"/>
      <c r="AQ17" s="67" t="s">
        <v>42</v>
      </c>
      <c r="AR17" s="32">
        <v>44117.98</v>
      </c>
      <c r="AS17" s="33">
        <v>187763.45</v>
      </c>
      <c r="AT17" s="43"/>
      <c r="AU17" s="67" t="s">
        <v>42</v>
      </c>
      <c r="AV17" s="32">
        <v>39737.759999999995</v>
      </c>
      <c r="AW17" s="33">
        <v>166148.91</v>
      </c>
      <c r="AX17" s="43"/>
      <c r="AY17" s="67" t="s">
        <v>42</v>
      </c>
      <c r="AZ17" s="34">
        <v>562722.79999999993</v>
      </c>
      <c r="BA17" s="34">
        <v>2805457.21</v>
      </c>
      <c r="BB17" s="74">
        <v>430873.95</v>
      </c>
      <c r="BC17" s="75">
        <v>2250787.7999999998</v>
      </c>
      <c r="BD17" s="74">
        <v>131848.84999999998</v>
      </c>
      <c r="BE17" s="95">
        <v>554669.41</v>
      </c>
      <c r="BF17" s="111">
        <v>0</v>
      </c>
      <c r="BG17" s="111">
        <v>0</v>
      </c>
    </row>
    <row r="18" spans="1:59" x14ac:dyDescent="0.55000000000000004">
      <c r="A18" s="28" t="s">
        <v>75</v>
      </c>
      <c r="B18" s="22"/>
      <c r="C18" s="47"/>
      <c r="D18" s="29"/>
      <c r="E18" s="29"/>
      <c r="F18" s="29"/>
      <c r="G18" s="65"/>
      <c r="H18" s="29"/>
      <c r="I18" s="29"/>
      <c r="J18" s="29"/>
      <c r="K18" s="65"/>
      <c r="L18" s="29"/>
      <c r="M18" s="29"/>
      <c r="N18" s="29"/>
      <c r="O18" s="65"/>
      <c r="P18" s="29"/>
      <c r="Q18" s="29"/>
      <c r="R18" s="29"/>
      <c r="S18" s="65"/>
      <c r="T18" s="29"/>
      <c r="U18" s="29"/>
      <c r="V18" s="29"/>
      <c r="W18" s="65"/>
      <c r="X18" s="29"/>
      <c r="Y18" s="29"/>
      <c r="Z18" s="29"/>
      <c r="AA18" s="65"/>
      <c r="AB18" s="29"/>
      <c r="AC18" s="29"/>
      <c r="AD18" s="29"/>
      <c r="AE18" s="65"/>
      <c r="AF18" s="29"/>
      <c r="AG18" s="29"/>
      <c r="AH18" s="29"/>
      <c r="AI18" s="65"/>
      <c r="AJ18" s="29"/>
      <c r="AK18" s="29"/>
      <c r="AL18" s="29"/>
      <c r="AM18" s="65"/>
      <c r="AN18" s="29"/>
      <c r="AO18" s="29"/>
      <c r="AP18" s="29"/>
      <c r="AQ18" s="65"/>
      <c r="AR18" s="29"/>
      <c r="AS18" s="29"/>
      <c r="AT18" s="29"/>
      <c r="AU18" s="65"/>
      <c r="AV18" s="29"/>
      <c r="AW18" s="29"/>
      <c r="AX18" s="29"/>
      <c r="AY18" s="65"/>
      <c r="AZ18" s="73"/>
      <c r="BA18" s="73"/>
    </row>
    <row r="19" spans="1:59" x14ac:dyDescent="0.55000000000000004">
      <c r="A19" s="23">
        <v>1</v>
      </c>
      <c r="B19" s="38" t="s">
        <v>81</v>
      </c>
      <c r="C19" s="50" t="s">
        <v>76</v>
      </c>
      <c r="D19" s="24">
        <v>7280</v>
      </c>
      <c r="E19" s="25">
        <v>42848.480000000003</v>
      </c>
      <c r="F19" s="43">
        <v>-1.5999976312741637E-6</v>
      </c>
      <c r="G19" s="66">
        <v>5.88578022</v>
      </c>
      <c r="H19" s="24">
        <v>6044</v>
      </c>
      <c r="I19" s="25">
        <v>35630.120000000003</v>
      </c>
      <c r="J19" s="43">
        <v>-2.7359994419384748E-5</v>
      </c>
      <c r="K19" s="66">
        <v>5.8951224399999997</v>
      </c>
      <c r="L19" s="24">
        <v>6768</v>
      </c>
      <c r="M19" s="25">
        <v>39858.17</v>
      </c>
      <c r="N19" s="43">
        <v>-3.1359995773527771E-5</v>
      </c>
      <c r="O19" s="66">
        <v>5.8892095199999996</v>
      </c>
      <c r="P19" s="24">
        <v>9944</v>
      </c>
      <c r="Q19" s="25">
        <v>58405.52</v>
      </c>
      <c r="R19" s="43">
        <v>2.3679996957071126E-5</v>
      </c>
      <c r="S19" s="66">
        <v>5.87344328</v>
      </c>
      <c r="T19" s="24">
        <v>9616</v>
      </c>
      <c r="U19" s="25">
        <v>49932.79</v>
      </c>
      <c r="V19" s="43">
        <v>-1.3279997801873833E-5</v>
      </c>
      <c r="W19" s="66">
        <v>5.19267783</v>
      </c>
      <c r="X19" s="24">
        <v>8424</v>
      </c>
      <c r="Y19" s="25">
        <v>43784.54</v>
      </c>
      <c r="Z19" s="43">
        <v>-2.7279995265416801E-5</v>
      </c>
      <c r="AA19" s="66">
        <v>5.1975949699999999</v>
      </c>
      <c r="AB19" s="24">
        <v>9160</v>
      </c>
      <c r="AC19" s="25">
        <v>47580.77</v>
      </c>
      <c r="AD19" s="43">
        <v>-4.3599997297860682E-5</v>
      </c>
      <c r="AE19" s="66">
        <v>5.1944072099999996</v>
      </c>
      <c r="AF19" s="24">
        <v>8020</v>
      </c>
      <c r="AG19" s="25">
        <v>41700.74</v>
      </c>
      <c r="AH19" s="43">
        <v>-3.0399998649954796E-5</v>
      </c>
      <c r="AI19" s="66">
        <v>5.1995935199999996</v>
      </c>
      <c r="AJ19" s="24">
        <v>7860</v>
      </c>
      <c r="AK19" s="25">
        <v>34928.61</v>
      </c>
      <c r="AL19" s="43">
        <v>1.1399999493733048E-5</v>
      </c>
      <c r="AM19" s="66">
        <v>4.4438435099999998</v>
      </c>
      <c r="AN19" s="24">
        <v>8388</v>
      </c>
      <c r="AO19" s="25">
        <v>37252.519999999997</v>
      </c>
      <c r="AP19" s="43">
        <v>-3.592000575736165E-5</v>
      </c>
      <c r="AQ19" s="66">
        <v>4.4411683399999999</v>
      </c>
      <c r="AR19" s="24">
        <v>7608</v>
      </c>
      <c r="AS19" s="25">
        <v>33819.480000000003</v>
      </c>
      <c r="AT19" s="43">
        <v>-3.0960000003688037E-5</v>
      </c>
      <c r="AU19" s="66">
        <v>4.4452523700000004</v>
      </c>
      <c r="AV19" s="24">
        <v>6220</v>
      </c>
      <c r="AW19" s="25">
        <v>27710.42</v>
      </c>
      <c r="AX19" s="43">
        <v>-1.9000002794200554E-5</v>
      </c>
      <c r="AY19" s="66">
        <v>4.45505145</v>
      </c>
      <c r="AZ19" s="73"/>
      <c r="BA19" s="73"/>
    </row>
    <row r="20" spans="1:59" ht="18.600000000000001" customHeight="1" x14ac:dyDescent="0.55000000000000004">
      <c r="A20" s="23">
        <v>2</v>
      </c>
      <c r="B20" s="38" t="s">
        <v>82</v>
      </c>
      <c r="C20" s="50" t="s">
        <v>77</v>
      </c>
      <c r="D20" s="24">
        <v>5464.75</v>
      </c>
      <c r="E20" s="25">
        <v>33466.959999999999</v>
      </c>
      <c r="F20" s="43">
        <v>-2.4532499082852155E-5</v>
      </c>
      <c r="G20" s="66">
        <v>6.1241520700000001</v>
      </c>
      <c r="H20" s="24">
        <v>8097.98</v>
      </c>
      <c r="I20" s="25">
        <v>50846.86</v>
      </c>
      <c r="J20" s="43">
        <v>-2.7900197892449796E-5</v>
      </c>
      <c r="K20" s="66">
        <v>6.27895599</v>
      </c>
      <c r="L20" s="24">
        <v>12000.91</v>
      </c>
      <c r="M20" s="25">
        <v>74483.570000000007</v>
      </c>
      <c r="N20" s="43">
        <v>-2.9094080673530698E-5</v>
      </c>
      <c r="O20" s="66">
        <v>6.2064935099999996</v>
      </c>
      <c r="P20" s="24">
        <v>12657.79</v>
      </c>
      <c r="Q20" s="25">
        <v>75579.360000000001</v>
      </c>
      <c r="R20" s="43">
        <v>-4.988421278540045E-5</v>
      </c>
      <c r="S20" s="66">
        <v>5.9709759800000004</v>
      </c>
      <c r="T20" s="24">
        <v>13531.73</v>
      </c>
      <c r="U20" s="25">
        <v>72588.81</v>
      </c>
      <c r="V20" s="43">
        <v>1.9589002477005124E-5</v>
      </c>
      <c r="W20" s="66">
        <v>5.3643406999999996</v>
      </c>
      <c r="X20" s="24">
        <v>9939.7000000000007</v>
      </c>
      <c r="Y20" s="25">
        <v>53748.86</v>
      </c>
      <c r="Z20" s="43">
        <v>3.8753991248086095E-5</v>
      </c>
      <c r="AA20" s="66">
        <v>5.4074931800000003</v>
      </c>
      <c r="AB20" s="24">
        <v>14835.7</v>
      </c>
      <c r="AC20" s="25">
        <v>80248.38</v>
      </c>
      <c r="AD20" s="43">
        <v>7.0073001552373171E-5</v>
      </c>
      <c r="AE20" s="66">
        <v>5.4091401100000001</v>
      </c>
      <c r="AF20" s="24">
        <v>21764.35</v>
      </c>
      <c r="AG20" s="25">
        <v>117046.29</v>
      </c>
      <c r="AH20" s="43">
        <v>-1.5457495464943349E-5</v>
      </c>
      <c r="AI20" s="66">
        <v>5.3778904499999998</v>
      </c>
      <c r="AJ20" s="24">
        <v>34615.53</v>
      </c>
      <c r="AK20" s="25">
        <v>147379.04</v>
      </c>
      <c r="AL20" s="43">
        <v>-2.7829897589981556E-5</v>
      </c>
      <c r="AM20" s="66">
        <v>4.2575988300000001</v>
      </c>
      <c r="AN20" s="24">
        <v>33327.89</v>
      </c>
      <c r="AO20" s="25">
        <v>140965.81</v>
      </c>
      <c r="AP20" s="43">
        <v>1.4315001317299902E-4</v>
      </c>
      <c r="AQ20" s="66">
        <v>4.2296649999999998</v>
      </c>
      <c r="AR20" s="24">
        <v>25908.01</v>
      </c>
      <c r="AS20" s="25">
        <v>113002.88</v>
      </c>
      <c r="AT20" s="43">
        <v>9.2993708676658571E-5</v>
      </c>
      <c r="AU20" s="66">
        <v>4.36169663</v>
      </c>
      <c r="AV20" s="24">
        <v>25778.25</v>
      </c>
      <c r="AW20" s="25">
        <v>110195.29</v>
      </c>
      <c r="AX20" s="43">
        <v>-1.1118501424789429E-4</v>
      </c>
      <c r="AY20" s="66">
        <v>4.2747389800000004</v>
      </c>
      <c r="AZ20" s="73"/>
      <c r="BA20" s="73"/>
    </row>
    <row r="21" spans="1:59" x14ac:dyDescent="0.55000000000000004">
      <c r="A21" s="26" t="s">
        <v>5</v>
      </c>
      <c r="B21" s="27"/>
      <c r="C21" s="39"/>
      <c r="D21" s="32">
        <v>12744.75</v>
      </c>
      <c r="E21" s="33">
        <v>76315.44</v>
      </c>
      <c r="F21" s="43"/>
      <c r="G21" s="67" t="s">
        <v>42</v>
      </c>
      <c r="H21" s="32">
        <v>14141.98</v>
      </c>
      <c r="I21" s="33">
        <v>86476.98000000001</v>
      </c>
      <c r="J21" s="43"/>
      <c r="K21" s="67" t="s">
        <v>42</v>
      </c>
      <c r="L21" s="32">
        <v>18768.91</v>
      </c>
      <c r="M21" s="33">
        <v>114341.74</v>
      </c>
      <c r="N21" s="43"/>
      <c r="O21" s="67" t="s">
        <v>42</v>
      </c>
      <c r="P21" s="32">
        <v>22601.79</v>
      </c>
      <c r="Q21" s="33">
        <v>133984.88</v>
      </c>
      <c r="R21" s="43"/>
      <c r="S21" s="67" t="s">
        <v>42</v>
      </c>
      <c r="T21" s="32">
        <v>23147.73</v>
      </c>
      <c r="U21" s="33">
        <v>122521.60000000001</v>
      </c>
      <c r="V21" s="43"/>
      <c r="W21" s="67" t="s">
        <v>42</v>
      </c>
      <c r="X21" s="32">
        <v>18363.7</v>
      </c>
      <c r="Y21" s="33">
        <v>97533.4</v>
      </c>
      <c r="Z21" s="43"/>
      <c r="AA21" s="67" t="s">
        <v>42</v>
      </c>
      <c r="AB21" s="32">
        <v>23995.7</v>
      </c>
      <c r="AC21" s="33">
        <v>127829.15</v>
      </c>
      <c r="AD21" s="43"/>
      <c r="AE21" s="67" t="s">
        <v>42</v>
      </c>
      <c r="AF21" s="32">
        <v>29784.35</v>
      </c>
      <c r="AG21" s="33">
        <v>158747.03</v>
      </c>
      <c r="AH21" s="43"/>
      <c r="AI21" s="67" t="s">
        <v>42</v>
      </c>
      <c r="AJ21" s="32">
        <v>42475.53</v>
      </c>
      <c r="AK21" s="33">
        <v>182307.65000000002</v>
      </c>
      <c r="AL21" s="43"/>
      <c r="AM21" s="67" t="s">
        <v>42</v>
      </c>
      <c r="AN21" s="32">
        <v>41715.89</v>
      </c>
      <c r="AO21" s="33">
        <v>178218.33</v>
      </c>
      <c r="AP21" s="43"/>
      <c r="AQ21" s="67" t="s">
        <v>42</v>
      </c>
      <c r="AR21" s="32">
        <v>33516.009999999995</v>
      </c>
      <c r="AS21" s="33">
        <v>146822.36000000002</v>
      </c>
      <c r="AT21" s="43"/>
      <c r="AU21" s="67" t="s">
        <v>42</v>
      </c>
      <c r="AV21" s="32">
        <v>31998.25</v>
      </c>
      <c r="AW21" s="33">
        <v>137905.71</v>
      </c>
      <c r="AX21" s="43"/>
      <c r="AY21" s="67" t="s">
        <v>42</v>
      </c>
      <c r="AZ21" s="34">
        <v>313254.58999999997</v>
      </c>
      <c r="BA21" s="34">
        <v>1563004.2700000003</v>
      </c>
      <c r="BB21" s="74">
        <v>206024.44000000003</v>
      </c>
      <c r="BC21" s="75">
        <v>1100057.8700000001</v>
      </c>
      <c r="BD21" s="74">
        <v>107230.15</v>
      </c>
      <c r="BE21" s="95">
        <v>462946.4</v>
      </c>
      <c r="BF21" s="111">
        <v>0</v>
      </c>
      <c r="BG21" s="111">
        <v>0</v>
      </c>
    </row>
    <row r="22" spans="1:59" x14ac:dyDescent="0.55000000000000004">
      <c r="A22" s="98" t="s">
        <v>120</v>
      </c>
      <c r="B22" s="99"/>
      <c r="C22" s="100"/>
      <c r="D22" s="101"/>
      <c r="E22" s="101"/>
      <c r="F22" s="101"/>
      <c r="G22" s="102"/>
      <c r="H22" s="101"/>
      <c r="I22" s="101"/>
      <c r="J22" s="101"/>
      <c r="K22" s="102"/>
      <c r="L22" s="101"/>
      <c r="M22" s="101"/>
      <c r="N22" s="101"/>
      <c r="O22" s="102"/>
      <c r="P22" s="101"/>
      <c r="Q22" s="101"/>
      <c r="R22" s="101"/>
      <c r="S22" s="102"/>
      <c r="T22" s="101"/>
      <c r="U22" s="101"/>
      <c r="V22" s="101"/>
      <c r="W22" s="102"/>
      <c r="X22" s="101"/>
      <c r="Y22" s="101"/>
      <c r="Z22" s="101"/>
      <c r="AA22" s="102"/>
      <c r="AB22" s="101"/>
      <c r="AC22" s="101"/>
      <c r="AD22" s="101"/>
      <c r="AE22" s="102"/>
      <c r="AF22" s="101"/>
      <c r="AG22" s="101"/>
      <c r="AH22" s="101"/>
      <c r="AI22" s="102"/>
      <c r="AJ22" s="101"/>
      <c r="AK22" s="101"/>
      <c r="AL22" s="101"/>
      <c r="AM22" s="102"/>
      <c r="AN22" s="101"/>
      <c r="AO22" s="101"/>
      <c r="AP22" s="101"/>
      <c r="AQ22" s="102"/>
      <c r="AR22" s="101"/>
      <c r="AS22" s="101"/>
      <c r="AT22" s="101"/>
      <c r="AU22" s="102"/>
      <c r="AV22" s="101"/>
      <c r="AW22" s="101"/>
      <c r="AX22" s="101"/>
      <c r="AY22" s="102"/>
      <c r="AZ22" s="73"/>
      <c r="BA22" s="73"/>
    </row>
    <row r="23" spans="1:59" x14ac:dyDescent="0.55000000000000004">
      <c r="A23" s="103">
        <v>1</v>
      </c>
      <c r="B23" s="104" t="s">
        <v>97</v>
      </c>
      <c r="C23" s="105" t="s">
        <v>98</v>
      </c>
      <c r="D23" s="106">
        <v>4408</v>
      </c>
      <c r="E23" s="106">
        <v>27082.9</v>
      </c>
      <c r="F23" s="106">
        <v>-2.0640000002458692E-5</v>
      </c>
      <c r="G23" s="107">
        <v>6.1440335800000003</v>
      </c>
      <c r="H23" s="108">
        <v>9304</v>
      </c>
      <c r="I23" s="108">
        <v>50760.66</v>
      </c>
      <c r="J23" s="106">
        <v>-1.8639992049429566E-5</v>
      </c>
      <c r="K23" s="107">
        <v>5.4557889099999999</v>
      </c>
      <c r="L23" s="106">
        <v>11812</v>
      </c>
      <c r="M23" s="106">
        <v>65148.480000000003</v>
      </c>
      <c r="N23" s="106">
        <v>-4.4400003389455378E-5</v>
      </c>
      <c r="O23" s="107">
        <v>5.5154487000000003</v>
      </c>
      <c r="P23" s="106">
        <v>9668</v>
      </c>
      <c r="Q23" s="106">
        <v>55044.86</v>
      </c>
      <c r="R23" s="106">
        <v>2.5999979698099196E-6</v>
      </c>
      <c r="S23" s="107">
        <v>5.6935105500000001</v>
      </c>
      <c r="T23" s="106">
        <v>10268</v>
      </c>
      <c r="U23" s="106">
        <v>52346.1</v>
      </c>
      <c r="V23" s="106">
        <v>-2.0040002709720284E-5</v>
      </c>
      <c r="W23" s="107">
        <v>5.0979840300000001</v>
      </c>
      <c r="X23" s="106">
        <v>5328</v>
      </c>
      <c r="Y23" s="106">
        <v>30146.62</v>
      </c>
      <c r="Z23" s="106">
        <v>-3.2000025385059416E-6</v>
      </c>
      <c r="AA23" s="107">
        <v>5.6581494000000001</v>
      </c>
      <c r="AB23" s="106">
        <v>4104</v>
      </c>
      <c r="AC23" s="106">
        <v>23885.3</v>
      </c>
      <c r="AD23" s="106">
        <v>1.351999890175648E-5</v>
      </c>
      <c r="AE23" s="107">
        <v>5.82000487</v>
      </c>
      <c r="AF23" s="106">
        <v>4556</v>
      </c>
      <c r="AG23" s="106">
        <v>22781.74</v>
      </c>
      <c r="AH23" s="106">
        <v>1.8040002032648772E-5</v>
      </c>
      <c r="AI23" s="107">
        <v>5.0003819099999998</v>
      </c>
      <c r="AJ23" s="106">
        <v>5396</v>
      </c>
      <c r="AK23" s="106">
        <v>25458.51</v>
      </c>
      <c r="AL23" s="106">
        <v>-7.0800015237182379E-6</v>
      </c>
      <c r="AM23" s="107">
        <v>4.7180337300000001</v>
      </c>
      <c r="AN23" s="106">
        <v>3800</v>
      </c>
      <c r="AO23" s="106">
        <v>15721.8</v>
      </c>
      <c r="AP23" s="106">
        <v>-1.9999988580821082E-6</v>
      </c>
      <c r="AQ23" s="107">
        <v>4.1373157899999997</v>
      </c>
      <c r="AR23" s="106">
        <v>5292</v>
      </c>
      <c r="AS23" s="106">
        <v>20565.29</v>
      </c>
      <c r="AT23" s="106">
        <v>7.7600016084033996E-6</v>
      </c>
      <c r="AU23" s="107">
        <v>3.8861092199999998</v>
      </c>
      <c r="AV23" s="106">
        <v>5048</v>
      </c>
      <c r="AW23" s="106">
        <v>18861.29</v>
      </c>
      <c r="AX23" s="106">
        <v>-6.1600003391504288E-6</v>
      </c>
      <c r="AY23" s="107">
        <v>3.7363886700000002</v>
      </c>
      <c r="AZ23" s="34">
        <v>78984</v>
      </c>
      <c r="BA23" s="34">
        <v>407803.55000000005</v>
      </c>
      <c r="BB23" s="74">
        <v>64844</v>
      </c>
      <c r="BC23" s="75">
        <v>352655.17000000004</v>
      </c>
      <c r="BD23" s="74">
        <v>14140</v>
      </c>
      <c r="BE23" s="95">
        <v>55148.380000000005</v>
      </c>
      <c r="BF23" s="111">
        <v>0</v>
      </c>
      <c r="BG23" s="111">
        <v>0</v>
      </c>
    </row>
    <row r="24" spans="1:59" x14ac:dyDescent="0.55000000000000004">
      <c r="A24" s="28" t="s">
        <v>53</v>
      </c>
      <c r="B24" s="22"/>
      <c r="C24" s="47"/>
      <c r="D24" s="29"/>
      <c r="E24" s="29"/>
      <c r="F24" s="29"/>
      <c r="G24" s="65"/>
      <c r="H24" s="29"/>
      <c r="I24" s="29"/>
      <c r="J24" s="29"/>
      <c r="K24" s="65"/>
      <c r="L24" s="29"/>
      <c r="M24" s="29"/>
      <c r="N24" s="29"/>
      <c r="O24" s="65"/>
      <c r="P24" s="29"/>
      <c r="Q24" s="29"/>
      <c r="R24" s="29"/>
      <c r="S24" s="65"/>
      <c r="T24" s="29"/>
      <c r="U24" s="29"/>
      <c r="V24" s="29"/>
      <c r="W24" s="65"/>
      <c r="X24" s="29"/>
      <c r="Y24" s="29"/>
      <c r="Z24" s="29"/>
      <c r="AA24" s="65"/>
      <c r="AB24" s="29"/>
      <c r="AC24" s="29"/>
      <c r="AD24" s="29"/>
      <c r="AE24" s="65"/>
      <c r="AF24" s="29"/>
      <c r="AG24" s="29"/>
      <c r="AH24" s="29"/>
      <c r="AI24" s="65"/>
      <c r="AJ24" s="29"/>
      <c r="AK24" s="29"/>
      <c r="AL24" s="29"/>
      <c r="AM24" s="65"/>
      <c r="AN24" s="29"/>
      <c r="AO24" s="29"/>
      <c r="AP24" s="29"/>
      <c r="AQ24" s="65"/>
      <c r="AR24" s="29"/>
      <c r="AS24" s="29"/>
      <c r="AT24" s="29"/>
      <c r="AU24" s="65"/>
      <c r="AV24" s="29"/>
      <c r="AW24" s="29"/>
      <c r="AX24" s="29"/>
      <c r="AY24" s="65"/>
      <c r="AZ24" s="73"/>
      <c r="BA24" s="73"/>
    </row>
    <row r="25" spans="1:59" x14ac:dyDescent="0.55000000000000004">
      <c r="A25" s="30">
        <v>1</v>
      </c>
      <c r="B25" s="31" t="s">
        <v>53</v>
      </c>
      <c r="C25" s="48" t="s">
        <v>22</v>
      </c>
      <c r="D25" s="32">
        <v>20602.37</v>
      </c>
      <c r="E25" s="33">
        <v>126650.99</v>
      </c>
      <c r="F25" s="43">
        <v>2.8227819711901248E-5</v>
      </c>
      <c r="G25" s="67">
        <v>6.1473990599999997</v>
      </c>
      <c r="H25" s="34">
        <v>15993.6</v>
      </c>
      <c r="I25" s="33">
        <v>103408.37</v>
      </c>
      <c r="J25" s="43">
        <v>-2.0032006432302296E-5</v>
      </c>
      <c r="K25" s="67">
        <v>6.4656093700000001</v>
      </c>
      <c r="L25" s="34">
        <v>14764.7</v>
      </c>
      <c r="M25" s="33">
        <v>96056.44</v>
      </c>
      <c r="N25" s="43">
        <v>4.8924994189292192E-5</v>
      </c>
      <c r="O25" s="67">
        <v>6.5058172499999998</v>
      </c>
      <c r="P25" s="32">
        <v>20076.86</v>
      </c>
      <c r="Q25" s="33">
        <v>123309.36</v>
      </c>
      <c r="R25" s="43">
        <v>7.0703390520066023E-5</v>
      </c>
      <c r="S25" s="67">
        <v>6.1418648100000004</v>
      </c>
      <c r="T25" s="34">
        <v>17433.03</v>
      </c>
      <c r="U25" s="33">
        <v>94179.38</v>
      </c>
      <c r="V25" s="43">
        <v>-1.956694177351892E-6</v>
      </c>
      <c r="W25" s="67">
        <v>5.4023528900000004</v>
      </c>
      <c r="X25" s="34">
        <v>11433.8</v>
      </c>
      <c r="Y25" s="33">
        <v>70909.990000000005</v>
      </c>
      <c r="Z25" s="43">
        <v>-2.8177993954159319E-5</v>
      </c>
      <c r="AA25" s="67">
        <v>6.2017868099999998</v>
      </c>
      <c r="AB25" s="34">
        <v>8802.19</v>
      </c>
      <c r="AC25" s="33">
        <v>56281.07</v>
      </c>
      <c r="AD25" s="43">
        <v>-3.4952907299157232E-5</v>
      </c>
      <c r="AE25" s="67">
        <v>6.3939849100000004</v>
      </c>
      <c r="AF25" s="34">
        <v>6167.33</v>
      </c>
      <c r="AG25" s="33">
        <v>42260.66</v>
      </c>
      <c r="AH25" s="43">
        <v>8.6970248958095908E-7</v>
      </c>
      <c r="AI25" s="67">
        <v>6.85234291</v>
      </c>
      <c r="AJ25" s="34">
        <v>4194.24</v>
      </c>
      <c r="AK25" s="33">
        <v>31317.279999999999</v>
      </c>
      <c r="AL25" s="43">
        <v>9.500803571427241E-6</v>
      </c>
      <c r="AM25" s="67">
        <v>7.4667353299999997</v>
      </c>
      <c r="AN25" s="34">
        <v>2539.39</v>
      </c>
      <c r="AO25" s="33">
        <v>23284.47</v>
      </c>
      <c r="AP25" s="43">
        <v>7.9125020420178771E-6</v>
      </c>
      <c r="AQ25" s="67">
        <v>9.1693162499999996</v>
      </c>
      <c r="AR25" s="34">
        <v>4451.28</v>
      </c>
      <c r="AS25" s="33">
        <v>30631.25</v>
      </c>
      <c r="AT25" s="43">
        <v>1.6097601474029943E-5</v>
      </c>
      <c r="AU25" s="67">
        <v>6.8814475799999997</v>
      </c>
      <c r="AV25" s="34">
        <v>12346.08</v>
      </c>
      <c r="AW25" s="33">
        <v>64190.879999999997</v>
      </c>
      <c r="AX25" s="43">
        <v>-3.7252801121212542E-5</v>
      </c>
      <c r="AY25" s="67">
        <v>5.19929241</v>
      </c>
      <c r="AZ25" s="34">
        <v>138804.87</v>
      </c>
      <c r="BA25" s="34">
        <v>862480.14</v>
      </c>
      <c r="BB25" s="74">
        <v>119468.12</v>
      </c>
      <c r="BC25" s="75">
        <v>744373.54</v>
      </c>
      <c r="BD25" s="74">
        <v>19336.75</v>
      </c>
      <c r="BE25" s="95">
        <v>118106.6</v>
      </c>
      <c r="BF25" s="111">
        <v>0</v>
      </c>
      <c r="BG25" s="111">
        <v>0</v>
      </c>
    </row>
    <row r="26" spans="1:59" x14ac:dyDescent="0.55000000000000004">
      <c r="A26" s="28" t="s">
        <v>54</v>
      </c>
      <c r="B26" s="22"/>
      <c r="C26" s="47"/>
      <c r="D26" s="29"/>
      <c r="E26" s="29"/>
      <c r="F26" s="29"/>
      <c r="G26" s="65"/>
      <c r="H26" s="29"/>
      <c r="I26" s="24"/>
      <c r="J26" s="29"/>
      <c r="K26" s="65"/>
      <c r="L26" s="29"/>
      <c r="M26" s="29"/>
      <c r="N26" s="29"/>
      <c r="O26" s="65"/>
      <c r="P26" s="29"/>
      <c r="Q26" s="29"/>
      <c r="R26" s="29"/>
      <c r="S26" s="65"/>
      <c r="T26" s="29"/>
      <c r="U26" s="29"/>
      <c r="V26" s="29"/>
      <c r="W26" s="65"/>
      <c r="X26" s="29"/>
      <c r="Y26" s="29"/>
      <c r="Z26" s="29"/>
      <c r="AA26" s="65"/>
      <c r="AB26" s="29"/>
      <c r="AC26" s="29"/>
      <c r="AD26" s="29"/>
      <c r="AE26" s="65"/>
      <c r="AF26" s="29"/>
      <c r="AG26" s="29"/>
      <c r="AH26" s="29"/>
      <c r="AI26" s="65"/>
      <c r="AJ26" s="29"/>
      <c r="AK26" s="29"/>
      <c r="AL26" s="29"/>
      <c r="AM26" s="65"/>
      <c r="AN26" s="29"/>
      <c r="AO26" s="29"/>
      <c r="AP26" s="29"/>
      <c r="AQ26" s="65"/>
      <c r="AR26" s="29"/>
      <c r="AS26" s="29"/>
      <c r="AT26" s="29"/>
      <c r="AU26" s="65"/>
      <c r="AV26" s="29"/>
      <c r="AW26" s="29"/>
      <c r="AX26" s="29"/>
      <c r="AY26" s="65"/>
      <c r="AZ26" s="73"/>
      <c r="BA26" s="73"/>
    </row>
    <row r="27" spans="1:59" x14ac:dyDescent="0.55000000000000004">
      <c r="A27" s="30">
        <v>1</v>
      </c>
      <c r="B27" s="31" t="s">
        <v>54</v>
      </c>
      <c r="C27" s="48" t="s">
        <v>23</v>
      </c>
      <c r="D27" s="32">
        <v>1036</v>
      </c>
      <c r="E27" s="33">
        <v>6412.71</v>
      </c>
      <c r="F27" s="43">
        <v>-2.7200003387406468E-6</v>
      </c>
      <c r="G27" s="67">
        <v>6.18987452</v>
      </c>
      <c r="H27" s="34">
        <v>1380</v>
      </c>
      <c r="I27" s="33">
        <v>8610.48</v>
      </c>
      <c r="J27" s="43">
        <v>1.2000000424450263E-6</v>
      </c>
      <c r="K27" s="67">
        <v>6.2394782600000003</v>
      </c>
      <c r="L27" s="34">
        <v>589</v>
      </c>
      <c r="M27" s="33">
        <v>3556.87</v>
      </c>
      <c r="N27" s="43">
        <v>1.720000000204891E-6</v>
      </c>
      <c r="O27" s="67">
        <v>6.03882852</v>
      </c>
      <c r="P27" s="32">
        <v>523</v>
      </c>
      <c r="Q27" s="33">
        <v>3135.22</v>
      </c>
      <c r="R27" s="43">
        <v>1.2699997569143306E-6</v>
      </c>
      <c r="S27" s="67">
        <v>5.9946845099999999</v>
      </c>
      <c r="T27" s="34">
        <v>95</v>
      </c>
      <c r="U27" s="33">
        <v>458.52</v>
      </c>
      <c r="V27" s="43">
        <v>-4.000000330961484E-7</v>
      </c>
      <c r="W27" s="67">
        <v>4.8265263200000001</v>
      </c>
      <c r="X27" s="34">
        <v>285</v>
      </c>
      <c r="Y27" s="33">
        <v>1444.91</v>
      </c>
      <c r="Z27" s="43">
        <v>-2.4999985726026352E-7</v>
      </c>
      <c r="AA27" s="67">
        <v>5.0698596499999997</v>
      </c>
      <c r="AB27" s="34">
        <v>514</v>
      </c>
      <c r="AC27" s="33">
        <v>2727.21</v>
      </c>
      <c r="AD27" s="43">
        <v>5.7999977798317559E-7</v>
      </c>
      <c r="AE27" s="67">
        <v>5.3058560300000002</v>
      </c>
      <c r="AF27" s="34">
        <v>425</v>
      </c>
      <c r="AG27" s="33">
        <v>2219.31</v>
      </c>
      <c r="AH27" s="43">
        <v>1.0000003385357559E-6</v>
      </c>
      <c r="AI27" s="67">
        <v>5.2219058799999996</v>
      </c>
      <c r="AJ27" s="34">
        <v>1239</v>
      </c>
      <c r="AK27" s="33">
        <v>6542.6</v>
      </c>
      <c r="AL27" s="43">
        <v>-3.6999972508056089E-7</v>
      </c>
      <c r="AM27" s="67">
        <v>5.2805488299999999</v>
      </c>
      <c r="AN27" s="34">
        <v>784</v>
      </c>
      <c r="AO27" s="33">
        <v>3674.92</v>
      </c>
      <c r="AP27" s="43">
        <v>-6.4000005295383744E-7</v>
      </c>
      <c r="AQ27" s="67">
        <v>4.6873979600000002</v>
      </c>
      <c r="AR27" s="34">
        <v>701</v>
      </c>
      <c r="AS27" s="33">
        <v>3264.04</v>
      </c>
      <c r="AT27" s="43">
        <v>1.5200002962956205E-6</v>
      </c>
      <c r="AU27" s="67">
        <v>4.6562624799999996</v>
      </c>
      <c r="AV27" s="34">
        <v>1580</v>
      </c>
      <c r="AW27" s="33">
        <v>7615.4</v>
      </c>
      <c r="AX27" s="43">
        <v>-3.6000010368297808E-6</v>
      </c>
      <c r="AY27" s="67">
        <v>4.8198734200000004</v>
      </c>
      <c r="AZ27" s="34">
        <v>9151</v>
      </c>
      <c r="BA27" s="34">
        <v>49662.189999999995</v>
      </c>
      <c r="BB27" s="74">
        <v>6086</v>
      </c>
      <c r="BC27" s="75">
        <v>35107.83</v>
      </c>
      <c r="BD27" s="74">
        <v>3065</v>
      </c>
      <c r="BE27" s="95">
        <v>14554.359999999999</v>
      </c>
      <c r="BF27" s="111">
        <v>0</v>
      </c>
      <c r="BG27" s="111"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5"/>
      <c r="H28" s="29"/>
      <c r="I28" s="29"/>
      <c r="J28" s="29"/>
      <c r="K28" s="65"/>
      <c r="L28" s="29"/>
      <c r="M28" s="29"/>
      <c r="N28" s="29"/>
      <c r="O28" s="65"/>
      <c r="P28" s="29"/>
      <c r="Q28" s="29"/>
      <c r="R28" s="29"/>
      <c r="S28" s="65"/>
      <c r="T28" s="29"/>
      <c r="U28" s="29"/>
      <c r="V28" s="29"/>
      <c r="W28" s="65"/>
      <c r="X28" s="29"/>
      <c r="Y28" s="29"/>
      <c r="Z28" s="29"/>
      <c r="AA28" s="65"/>
      <c r="AB28" s="29"/>
      <c r="AC28" s="29"/>
      <c r="AD28" s="29"/>
      <c r="AE28" s="65"/>
      <c r="AF28" s="29"/>
      <c r="AG28" s="29"/>
      <c r="AH28" s="29"/>
      <c r="AI28" s="65"/>
      <c r="AJ28" s="29"/>
      <c r="AK28" s="29"/>
      <c r="AL28" s="29"/>
      <c r="AM28" s="65"/>
      <c r="AN28" s="29"/>
      <c r="AO28" s="29"/>
      <c r="AP28" s="29"/>
      <c r="AQ28" s="65"/>
      <c r="AR28" s="29"/>
      <c r="AS28" s="29"/>
      <c r="AT28" s="29"/>
      <c r="AU28" s="65"/>
      <c r="AV28" s="29"/>
      <c r="AW28" s="29"/>
      <c r="AX28" s="29"/>
      <c r="AY28" s="65"/>
      <c r="AZ28" s="73"/>
      <c r="BA28" s="73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v>6.1999999161344022E-6</v>
      </c>
      <c r="G29" s="66">
        <v>6.07916905</v>
      </c>
      <c r="H29" s="24">
        <v>2132</v>
      </c>
      <c r="I29" s="25">
        <v>12784.65</v>
      </c>
      <c r="J29" s="43">
        <v>6.0399997892091051E-6</v>
      </c>
      <c r="K29" s="66">
        <v>5.9965525299999998</v>
      </c>
      <c r="L29" s="24">
        <v>2396</v>
      </c>
      <c r="M29" s="25">
        <v>14326.37</v>
      </c>
      <c r="N29" s="43">
        <v>1.2400014384184033E-6</v>
      </c>
      <c r="O29" s="66">
        <v>5.97928631</v>
      </c>
      <c r="P29" s="24">
        <v>2548</v>
      </c>
      <c r="Q29" s="25">
        <v>15214.02</v>
      </c>
      <c r="R29" s="43">
        <v>7.9199999163392931E-6</v>
      </c>
      <c r="S29" s="66">
        <v>5.9709654600000004</v>
      </c>
      <c r="T29" s="24">
        <v>2288</v>
      </c>
      <c r="U29" s="25">
        <v>12135.46</v>
      </c>
      <c r="V29" s="43">
        <v>4.799985617864877E-7</v>
      </c>
      <c r="W29" s="66">
        <v>5.3039597900000004</v>
      </c>
      <c r="X29" s="24">
        <v>2452</v>
      </c>
      <c r="Y29" s="25">
        <v>12981.36</v>
      </c>
      <c r="Z29" s="43">
        <v>-9.9999997473787516E-6</v>
      </c>
      <c r="AA29" s="66">
        <v>5.2941925000000003</v>
      </c>
      <c r="AB29" s="24">
        <v>3388</v>
      </c>
      <c r="AC29" s="25">
        <v>17809.189999999999</v>
      </c>
      <c r="AD29" s="43">
        <v>-1.0920000931946561E-5</v>
      </c>
      <c r="AE29" s="66">
        <v>5.2565495899999997</v>
      </c>
      <c r="AF29" s="24">
        <v>2616</v>
      </c>
      <c r="AG29" s="25">
        <v>13827.25</v>
      </c>
      <c r="AH29" s="43">
        <v>1.1680000170599669E-5</v>
      </c>
      <c r="AI29" s="66">
        <v>5.2856460199999997</v>
      </c>
      <c r="AJ29" s="24">
        <v>4548</v>
      </c>
      <c r="AK29" s="25">
        <v>20351.38</v>
      </c>
      <c r="AL29" s="43">
        <v>1.4920002286089584E-5</v>
      </c>
      <c r="AM29" s="66">
        <v>4.4747977099999998</v>
      </c>
      <c r="AN29" s="24">
        <v>7816</v>
      </c>
      <c r="AO29" s="25">
        <v>34734.949999999997</v>
      </c>
      <c r="AP29" s="43">
        <v>7.5999923865310848E-6</v>
      </c>
      <c r="AQ29" s="66">
        <v>4.4440826500000004</v>
      </c>
      <c r="AR29" s="24">
        <v>6680</v>
      </c>
      <c r="AS29" s="25">
        <v>29735.03</v>
      </c>
      <c r="AT29" s="43">
        <v>-2.4000004486879334E-5</v>
      </c>
      <c r="AU29" s="66">
        <v>4.4513518000000003</v>
      </c>
      <c r="AV29" s="24">
        <v>15712</v>
      </c>
      <c r="AW29" s="25">
        <v>61650.68</v>
      </c>
      <c r="AX29" s="43">
        <v>7.6160002208780497E-5</v>
      </c>
      <c r="AY29" s="66">
        <v>3.92379582</v>
      </c>
      <c r="AZ29" s="73"/>
      <c r="BA29" s="73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6" t="s">
        <v>42</v>
      </c>
      <c r="H30" s="24">
        <v>0</v>
      </c>
      <c r="I30" s="25">
        <v>334.1</v>
      </c>
      <c r="J30" s="43">
        <v>0</v>
      </c>
      <c r="K30" s="66" t="s">
        <v>42</v>
      </c>
      <c r="L30" s="24">
        <v>0</v>
      </c>
      <c r="M30" s="25">
        <v>334.1</v>
      </c>
      <c r="N30" s="43">
        <v>0</v>
      </c>
      <c r="O30" s="66" t="s">
        <v>42</v>
      </c>
      <c r="P30" s="24">
        <v>0</v>
      </c>
      <c r="Q30" s="25">
        <v>334.1</v>
      </c>
      <c r="R30" s="43">
        <v>0</v>
      </c>
      <c r="S30" s="66" t="s">
        <v>42</v>
      </c>
      <c r="T30" s="24">
        <v>0</v>
      </c>
      <c r="U30" s="25">
        <v>334.1</v>
      </c>
      <c r="V30" s="43">
        <v>0</v>
      </c>
      <c r="W30" s="66" t="s">
        <v>42</v>
      </c>
      <c r="X30" s="24">
        <v>0</v>
      </c>
      <c r="Y30" s="25">
        <v>334.1</v>
      </c>
      <c r="Z30" s="43">
        <v>0</v>
      </c>
      <c r="AA30" s="66" t="s">
        <v>42</v>
      </c>
      <c r="AB30" s="24">
        <v>0</v>
      </c>
      <c r="AC30" s="25">
        <v>334.1</v>
      </c>
      <c r="AD30" s="43">
        <v>0</v>
      </c>
      <c r="AE30" s="66" t="s">
        <v>42</v>
      </c>
      <c r="AF30" s="24">
        <v>0</v>
      </c>
      <c r="AG30" s="25">
        <v>334.1</v>
      </c>
      <c r="AH30" s="43">
        <v>0</v>
      </c>
      <c r="AI30" s="66" t="s">
        <v>42</v>
      </c>
      <c r="AJ30" s="24">
        <v>0</v>
      </c>
      <c r="AK30" s="25">
        <v>334.1</v>
      </c>
      <c r="AL30" s="43">
        <v>0</v>
      </c>
      <c r="AM30" s="66" t="s">
        <v>42</v>
      </c>
      <c r="AN30" s="24">
        <v>0</v>
      </c>
      <c r="AO30" s="25">
        <v>334.1</v>
      </c>
      <c r="AP30" s="43">
        <v>0</v>
      </c>
      <c r="AQ30" s="66" t="s">
        <v>42</v>
      </c>
      <c r="AR30" s="24">
        <v>0</v>
      </c>
      <c r="AS30" s="25">
        <v>334.1</v>
      </c>
      <c r="AT30" s="43">
        <v>0</v>
      </c>
      <c r="AU30" s="66" t="s">
        <v>42</v>
      </c>
      <c r="AV30" s="24">
        <v>0</v>
      </c>
      <c r="AW30" s="25">
        <v>334.1</v>
      </c>
      <c r="AX30" s="43">
        <v>0</v>
      </c>
      <c r="AY30" s="66" t="s">
        <v>42</v>
      </c>
      <c r="AZ30" s="73"/>
      <c r="BA30" s="73"/>
    </row>
    <row r="31" spans="1:59" x14ac:dyDescent="0.55000000000000004">
      <c r="A31" s="26" t="s">
        <v>5</v>
      </c>
      <c r="B31" s="27"/>
      <c r="C31" s="39"/>
      <c r="D31" s="32">
        <v>1396</v>
      </c>
      <c r="E31" s="33">
        <v>8820.6200000000008</v>
      </c>
      <c r="F31" s="43"/>
      <c r="G31" s="67" t="s">
        <v>42</v>
      </c>
      <c r="H31" s="32">
        <v>2132</v>
      </c>
      <c r="I31" s="33">
        <v>13118.75</v>
      </c>
      <c r="J31" s="43"/>
      <c r="K31" s="67" t="s">
        <v>42</v>
      </c>
      <c r="L31" s="32">
        <v>2396</v>
      </c>
      <c r="M31" s="33">
        <v>14660.470000000001</v>
      </c>
      <c r="N31" s="43"/>
      <c r="O31" s="67" t="s">
        <v>42</v>
      </c>
      <c r="P31" s="32">
        <v>2548</v>
      </c>
      <c r="Q31" s="33">
        <v>15548.12</v>
      </c>
      <c r="R31" s="43"/>
      <c r="S31" s="67" t="s">
        <v>42</v>
      </c>
      <c r="T31" s="32">
        <v>2288</v>
      </c>
      <c r="U31" s="33">
        <v>12469.56</v>
      </c>
      <c r="V31" s="43"/>
      <c r="W31" s="67" t="s">
        <v>42</v>
      </c>
      <c r="X31" s="32">
        <v>2452</v>
      </c>
      <c r="Y31" s="33">
        <v>13315.460000000001</v>
      </c>
      <c r="Z31" s="43"/>
      <c r="AA31" s="67" t="s">
        <v>42</v>
      </c>
      <c r="AB31" s="32">
        <v>3388</v>
      </c>
      <c r="AC31" s="33">
        <v>18143.289999999997</v>
      </c>
      <c r="AD31" s="43"/>
      <c r="AE31" s="67" t="s">
        <v>42</v>
      </c>
      <c r="AF31" s="32">
        <v>2616</v>
      </c>
      <c r="AG31" s="33">
        <v>14161.35</v>
      </c>
      <c r="AH31" s="43"/>
      <c r="AI31" s="67" t="s">
        <v>42</v>
      </c>
      <c r="AJ31" s="32">
        <v>4548</v>
      </c>
      <c r="AK31" s="33">
        <v>20685.48</v>
      </c>
      <c r="AL31" s="43"/>
      <c r="AM31" s="67" t="s">
        <v>42</v>
      </c>
      <c r="AN31" s="32">
        <v>7816</v>
      </c>
      <c r="AO31" s="33">
        <v>35069.049999999996</v>
      </c>
      <c r="AP31" s="43"/>
      <c r="AQ31" s="67" t="s">
        <v>42</v>
      </c>
      <c r="AR31" s="32">
        <v>6680</v>
      </c>
      <c r="AS31" s="33">
        <v>30069.129999999997</v>
      </c>
      <c r="AT31" s="43"/>
      <c r="AU31" s="67" t="s">
        <v>42</v>
      </c>
      <c r="AV31" s="32">
        <v>15712</v>
      </c>
      <c r="AW31" s="33">
        <v>61984.78</v>
      </c>
      <c r="AX31" s="43"/>
      <c r="AY31" s="67" t="s">
        <v>42</v>
      </c>
      <c r="AZ31" s="34">
        <v>53972</v>
      </c>
      <c r="BA31" s="34">
        <v>258046.06</v>
      </c>
      <c r="BB31" s="74">
        <v>23764</v>
      </c>
      <c r="BC31" s="75">
        <v>130923.09999999999</v>
      </c>
      <c r="BD31" s="74">
        <v>30208</v>
      </c>
      <c r="BE31" s="95">
        <v>127122.95999999999</v>
      </c>
      <c r="BF31" s="111">
        <v>0</v>
      </c>
      <c r="BG31" s="111"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5"/>
      <c r="H32" s="29"/>
      <c r="I32" s="29"/>
      <c r="J32" s="29"/>
      <c r="K32" s="65"/>
      <c r="L32" s="29"/>
      <c r="M32" s="29"/>
      <c r="N32" s="29"/>
      <c r="O32" s="65"/>
      <c r="P32" s="29"/>
      <c r="Q32" s="29"/>
      <c r="R32" s="29"/>
      <c r="S32" s="65"/>
      <c r="T32" s="29"/>
      <c r="U32" s="29"/>
      <c r="V32" s="29"/>
      <c r="W32" s="65"/>
      <c r="X32" s="29"/>
      <c r="Y32" s="29"/>
      <c r="Z32" s="29"/>
      <c r="AA32" s="65"/>
      <c r="AB32" s="29"/>
      <c r="AC32" s="29"/>
      <c r="AD32" s="29"/>
      <c r="AE32" s="65"/>
      <c r="AF32" s="29"/>
      <c r="AG32" s="29"/>
      <c r="AH32" s="29"/>
      <c r="AI32" s="65"/>
      <c r="AJ32" s="29"/>
      <c r="AK32" s="29"/>
      <c r="AL32" s="29"/>
      <c r="AM32" s="65"/>
      <c r="AN32" s="29"/>
      <c r="AO32" s="29"/>
      <c r="AP32" s="29"/>
      <c r="AQ32" s="65"/>
      <c r="AR32" s="29"/>
      <c r="AS32" s="29"/>
      <c r="AT32" s="29"/>
      <c r="AU32" s="65"/>
      <c r="AV32" s="29"/>
      <c r="AW32" s="29"/>
      <c r="AX32" s="29"/>
      <c r="AY32" s="65"/>
      <c r="AZ32" s="73"/>
      <c r="BA32" s="73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v>-3.136000013910234E-4</v>
      </c>
      <c r="G33" s="66">
        <v>5.7440555599999996</v>
      </c>
      <c r="H33" s="24">
        <v>67680</v>
      </c>
      <c r="I33" s="25">
        <v>393348.42</v>
      </c>
      <c r="J33" s="43">
        <v>-1.1520000407472253E-4</v>
      </c>
      <c r="K33" s="66">
        <v>5.8118856399999999</v>
      </c>
      <c r="L33" s="24">
        <v>82200</v>
      </c>
      <c r="M33" s="25">
        <v>483951.86</v>
      </c>
      <c r="N33" s="43">
        <v>3.3800001256167889E-4</v>
      </c>
      <c r="O33" s="66">
        <v>5.8874922099999996</v>
      </c>
      <c r="P33" s="24">
        <v>72840</v>
      </c>
      <c r="Q33" s="25">
        <v>426837.56</v>
      </c>
      <c r="R33" s="43">
        <v>2.1799997193738818E-4</v>
      </c>
      <c r="S33" s="66">
        <v>5.85993355</v>
      </c>
      <c r="T33" s="24">
        <v>71400</v>
      </c>
      <c r="U33" s="25">
        <v>363353.13</v>
      </c>
      <c r="V33" s="43">
        <v>1.259999698959291E-4</v>
      </c>
      <c r="W33" s="66">
        <v>5.0889794100000003</v>
      </c>
      <c r="X33" s="24">
        <v>79200</v>
      </c>
      <c r="Y33" s="25">
        <v>407309.45</v>
      </c>
      <c r="Z33" s="43">
        <v>-3.279999946244061E-4</v>
      </c>
      <c r="AA33" s="66">
        <v>5.14279609</v>
      </c>
      <c r="AB33" s="24">
        <v>105960</v>
      </c>
      <c r="AC33" s="25">
        <v>546211.42000000004</v>
      </c>
      <c r="AD33" s="43">
        <v>3.6640011239796877E-4</v>
      </c>
      <c r="AE33" s="66">
        <v>5.1548831599999998</v>
      </c>
      <c r="AF33" s="24">
        <v>93480</v>
      </c>
      <c r="AG33" s="25">
        <v>492009.15</v>
      </c>
      <c r="AH33" s="43">
        <v>-3.1439994927495718E-4</v>
      </c>
      <c r="AI33" s="66">
        <v>5.2632557799999997</v>
      </c>
      <c r="AJ33" s="24">
        <v>90240</v>
      </c>
      <c r="AK33" s="25">
        <v>399568.7</v>
      </c>
      <c r="AL33" s="43">
        <v>-3.136000013910234E-4</v>
      </c>
      <c r="AM33" s="66">
        <v>4.42784464</v>
      </c>
      <c r="AN33" s="24">
        <v>90720</v>
      </c>
      <c r="AO33" s="25">
        <v>394518.44</v>
      </c>
      <c r="AP33" s="43">
        <v>-3.3279997296631336E-4</v>
      </c>
      <c r="AQ33" s="66">
        <v>4.3487482399999999</v>
      </c>
      <c r="AR33" s="24">
        <v>74040</v>
      </c>
      <c r="AS33" s="25">
        <v>318242.86</v>
      </c>
      <c r="AT33" s="43">
        <v>-1.7239997396245599E-4</v>
      </c>
      <c r="AU33" s="66">
        <v>4.2982558099999997</v>
      </c>
      <c r="AV33" s="24">
        <v>78720</v>
      </c>
      <c r="AW33" s="25">
        <v>335958.86</v>
      </c>
      <c r="AX33" s="43">
        <v>8.9599983766674995E-5</v>
      </c>
      <c r="AY33" s="66">
        <v>4.2677700700000001</v>
      </c>
      <c r="AZ33" s="73"/>
      <c r="BA33" s="73"/>
    </row>
    <row r="34" spans="1:59" x14ac:dyDescent="0.55000000000000004">
      <c r="A34" s="23">
        <v>2</v>
      </c>
      <c r="B34" s="38" t="s">
        <v>55</v>
      </c>
      <c r="C34" s="50" t="s">
        <v>34</v>
      </c>
      <c r="D34" s="24">
        <v>7156.83</v>
      </c>
      <c r="E34" s="25">
        <v>43550.080000000002</v>
      </c>
      <c r="F34" s="43">
        <v>1.9206701836083084E-5</v>
      </c>
      <c r="G34" s="66">
        <v>6.0851075100000003</v>
      </c>
      <c r="H34" s="24">
        <v>5963.43</v>
      </c>
      <c r="I34" s="25">
        <v>37610.97</v>
      </c>
      <c r="J34" s="43">
        <v>2.1108899090904742E-5</v>
      </c>
      <c r="K34" s="66">
        <v>6.3069357699999999</v>
      </c>
      <c r="L34" s="24">
        <v>7548.51</v>
      </c>
      <c r="M34" s="25">
        <v>45444.480000000003</v>
      </c>
      <c r="N34" s="43">
        <v>6.5646017901599407E-6</v>
      </c>
      <c r="O34" s="66">
        <v>6.0203245399999998</v>
      </c>
      <c r="P34" s="24">
        <v>5722.2</v>
      </c>
      <c r="Q34" s="25">
        <v>34323.32</v>
      </c>
      <c r="R34" s="43">
        <v>7.7420045272447169E-6</v>
      </c>
      <c r="S34" s="66">
        <v>5.9982733899999996</v>
      </c>
      <c r="T34" s="24">
        <v>5479.95</v>
      </c>
      <c r="U34" s="25">
        <v>30085.84</v>
      </c>
      <c r="V34" s="43">
        <v>5.9439989854581654E-6</v>
      </c>
      <c r="W34" s="66">
        <v>5.4901668800000003</v>
      </c>
      <c r="X34" s="24">
        <v>6011.37</v>
      </c>
      <c r="Y34" s="25">
        <v>32725.68</v>
      </c>
      <c r="Z34" s="43">
        <v>-7.1553004090674222E-6</v>
      </c>
      <c r="AA34" s="66">
        <v>5.4439636900000004</v>
      </c>
      <c r="AB34" s="24">
        <v>8079.93</v>
      </c>
      <c r="AC34" s="25">
        <v>42978.49</v>
      </c>
      <c r="AD34" s="43">
        <v>1.1229094525333494E-5</v>
      </c>
      <c r="AE34" s="66">
        <v>5.3191661300000002</v>
      </c>
      <c r="AF34" s="24">
        <v>7911.12</v>
      </c>
      <c r="AG34" s="25">
        <v>40474.69</v>
      </c>
      <c r="AH34" s="43">
        <v>-3.0017596145626158E-5</v>
      </c>
      <c r="AI34" s="66">
        <v>5.1161769799999997</v>
      </c>
      <c r="AJ34" s="24">
        <v>6389.28</v>
      </c>
      <c r="AK34" s="25">
        <v>29639.81</v>
      </c>
      <c r="AL34" s="43">
        <v>1.1446398275438696E-5</v>
      </c>
      <c r="AM34" s="66">
        <v>4.6389906200000004</v>
      </c>
      <c r="AN34" s="24">
        <v>9130.5300000000007</v>
      </c>
      <c r="AO34" s="25">
        <v>40011.089999999997</v>
      </c>
      <c r="AP34" s="43">
        <v>6.7109940573573112E-6</v>
      </c>
      <c r="AQ34" s="66">
        <v>4.3821212999999997</v>
      </c>
      <c r="AR34" s="24">
        <v>7187.94</v>
      </c>
      <c r="AS34" s="25">
        <v>33115.599999999999</v>
      </c>
      <c r="AT34" s="43">
        <v>7.8273951658047736E-6</v>
      </c>
      <c r="AU34" s="66">
        <v>4.6071057900000003</v>
      </c>
      <c r="AV34" s="24">
        <v>6891.12</v>
      </c>
      <c r="AW34" s="25">
        <v>31416.03</v>
      </c>
      <c r="AX34" s="43">
        <v>9.7559968708083034E-6</v>
      </c>
      <c r="AY34" s="66">
        <v>4.5589149500000001</v>
      </c>
      <c r="AZ34" s="73"/>
      <c r="BA34" s="73"/>
    </row>
    <row r="35" spans="1:59" x14ac:dyDescent="0.55000000000000004">
      <c r="A35" s="23">
        <v>3</v>
      </c>
      <c r="B35" s="38" t="s">
        <v>33</v>
      </c>
      <c r="C35" s="50" t="s">
        <v>58</v>
      </c>
      <c r="D35" s="24">
        <v>878</v>
      </c>
      <c r="E35" s="25">
        <v>5403.28</v>
      </c>
      <c r="F35" s="43">
        <v>-1.1000001904903911E-6</v>
      </c>
      <c r="G35" s="66">
        <v>6.1540774499999999</v>
      </c>
      <c r="H35" s="24">
        <v>1000</v>
      </c>
      <c r="I35" s="25">
        <v>6182.71</v>
      </c>
      <c r="J35" s="43">
        <v>0</v>
      </c>
      <c r="K35" s="66">
        <v>6.1827100000000002</v>
      </c>
      <c r="L35" s="24">
        <v>1214</v>
      </c>
      <c r="M35" s="25">
        <v>7549.01</v>
      </c>
      <c r="N35" s="43">
        <v>3.5399998523644172E-6</v>
      </c>
      <c r="O35" s="66">
        <v>6.2182948900000001</v>
      </c>
      <c r="P35" s="24">
        <v>1589</v>
      </c>
      <c r="Q35" s="25">
        <v>9945.74</v>
      </c>
      <c r="R35" s="43">
        <v>4.3399995774962008E-6</v>
      </c>
      <c r="S35" s="66">
        <v>6.2591189399999996</v>
      </c>
      <c r="T35" s="24">
        <v>1788</v>
      </c>
      <c r="U35" s="25">
        <v>9997.8799999999992</v>
      </c>
      <c r="V35" s="43">
        <v>1.7599995771888644E-6</v>
      </c>
      <c r="W35" s="66">
        <v>5.59165548</v>
      </c>
      <c r="X35" s="24">
        <v>1750</v>
      </c>
      <c r="Y35" s="25">
        <v>9781.02</v>
      </c>
      <c r="Z35" s="43">
        <v>-7.499998901039362E-6</v>
      </c>
      <c r="AA35" s="66">
        <v>5.5891542899999997</v>
      </c>
      <c r="AB35" s="24">
        <v>1475</v>
      </c>
      <c r="AC35" s="25">
        <v>8211.6</v>
      </c>
      <c r="AD35" s="43">
        <v>1.0000003385357559E-6</v>
      </c>
      <c r="AE35" s="66">
        <v>5.5671864400000004</v>
      </c>
      <c r="AF35" s="24">
        <v>1162</v>
      </c>
      <c r="AG35" s="25">
        <v>6425.33</v>
      </c>
      <c r="AH35" s="43">
        <v>-1.7999991541728377E-7</v>
      </c>
      <c r="AI35" s="66">
        <v>5.5295438900000002</v>
      </c>
      <c r="AJ35" s="24">
        <v>1258</v>
      </c>
      <c r="AK35" s="25">
        <v>6646.1</v>
      </c>
      <c r="AL35" s="43">
        <v>3.1200006560538895E-6</v>
      </c>
      <c r="AM35" s="66">
        <v>5.2830683599999997</v>
      </c>
      <c r="AN35" s="24">
        <v>1172</v>
      </c>
      <c r="AO35" s="25">
        <v>5595.66</v>
      </c>
      <c r="AP35" s="43">
        <v>5.7600000218371861E-6</v>
      </c>
      <c r="AQ35" s="66">
        <v>4.77445392</v>
      </c>
      <c r="AR35" s="24">
        <v>1328</v>
      </c>
      <c r="AS35" s="25">
        <v>6367.91</v>
      </c>
      <c r="AT35" s="43">
        <v>2.4000000848900527E-6</v>
      </c>
      <c r="AU35" s="66">
        <v>4.79511295</v>
      </c>
      <c r="AV35" s="24">
        <v>940</v>
      </c>
      <c r="AW35" s="25">
        <v>4447.1899999999996</v>
      </c>
      <c r="AX35" s="43">
        <v>1.3999997463542968E-6</v>
      </c>
      <c r="AY35" s="66">
        <v>4.7310531899999999</v>
      </c>
      <c r="AZ35" s="73"/>
      <c r="BA35" s="73"/>
    </row>
    <row r="36" spans="1:59" x14ac:dyDescent="0.55000000000000004">
      <c r="A36" s="26" t="s">
        <v>5</v>
      </c>
      <c r="B36" s="27"/>
      <c r="C36" s="39"/>
      <c r="D36" s="32">
        <v>78594.83</v>
      </c>
      <c r="E36" s="33">
        <v>454253.92000000004</v>
      </c>
      <c r="F36" s="43"/>
      <c r="G36" s="67" t="s">
        <v>42</v>
      </c>
      <c r="H36" s="32">
        <v>74643.429999999993</v>
      </c>
      <c r="I36" s="33">
        <v>437142.10000000003</v>
      </c>
      <c r="J36" s="43"/>
      <c r="K36" s="67" t="s">
        <v>42</v>
      </c>
      <c r="L36" s="32">
        <v>90962.51</v>
      </c>
      <c r="M36" s="33">
        <v>536945.35</v>
      </c>
      <c r="N36" s="43"/>
      <c r="O36" s="67" t="s">
        <v>42</v>
      </c>
      <c r="P36" s="32">
        <v>80151.199999999997</v>
      </c>
      <c r="Q36" s="33">
        <v>471106.62</v>
      </c>
      <c r="R36" s="43"/>
      <c r="S36" s="67" t="s">
        <v>42</v>
      </c>
      <c r="T36" s="32">
        <v>78667.95</v>
      </c>
      <c r="U36" s="33">
        <v>403436.85000000003</v>
      </c>
      <c r="V36" s="43"/>
      <c r="W36" s="67" t="s">
        <v>42</v>
      </c>
      <c r="X36" s="32">
        <v>86961.37</v>
      </c>
      <c r="Y36" s="33">
        <v>449816.15</v>
      </c>
      <c r="Z36" s="43"/>
      <c r="AA36" s="67" t="s">
        <v>42</v>
      </c>
      <c r="AB36" s="32">
        <v>115514.93</v>
      </c>
      <c r="AC36" s="33">
        <v>597401.51</v>
      </c>
      <c r="AD36" s="43"/>
      <c r="AE36" s="67" t="s">
        <v>42</v>
      </c>
      <c r="AF36" s="32">
        <v>102553.12</v>
      </c>
      <c r="AG36" s="33">
        <v>538909.17000000004</v>
      </c>
      <c r="AH36" s="43"/>
      <c r="AI36" s="67" t="s">
        <v>42</v>
      </c>
      <c r="AJ36" s="32">
        <v>97887.28</v>
      </c>
      <c r="AK36" s="33">
        <v>435854.61</v>
      </c>
      <c r="AL36" s="43"/>
      <c r="AM36" s="67" t="s">
        <v>42</v>
      </c>
      <c r="AN36" s="32">
        <v>101022.53</v>
      </c>
      <c r="AO36" s="33">
        <v>440125.19</v>
      </c>
      <c r="AP36" s="43"/>
      <c r="AQ36" s="67" t="s">
        <v>42</v>
      </c>
      <c r="AR36" s="32">
        <v>82555.94</v>
      </c>
      <c r="AS36" s="33">
        <v>357726.36999999994</v>
      </c>
      <c r="AT36" s="43"/>
      <c r="AU36" s="67" t="s">
        <v>42</v>
      </c>
      <c r="AV36" s="32">
        <v>86551.12</v>
      </c>
      <c r="AW36" s="33">
        <v>371822.08000000002</v>
      </c>
      <c r="AX36" s="43"/>
      <c r="AY36" s="67" t="s">
        <v>42</v>
      </c>
      <c r="AZ36" s="34">
        <v>1076066.21</v>
      </c>
      <c r="BA36" s="34">
        <v>5494539.919999999</v>
      </c>
      <c r="BB36" s="74">
        <v>805936.62</v>
      </c>
      <c r="BC36" s="75">
        <v>4324866.28</v>
      </c>
      <c r="BD36" s="74">
        <v>270129.58999999997</v>
      </c>
      <c r="BE36" s="95">
        <v>1169673.6399999999</v>
      </c>
      <c r="BF36" s="111">
        <v>0</v>
      </c>
      <c r="BG36" s="111"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5"/>
      <c r="H37" s="29"/>
      <c r="I37" s="29"/>
      <c r="J37" s="29"/>
      <c r="K37" s="65"/>
      <c r="L37" s="29"/>
      <c r="M37" s="29"/>
      <c r="N37" s="29"/>
      <c r="O37" s="65"/>
      <c r="P37" s="29"/>
      <c r="Q37" s="29"/>
      <c r="R37" s="29"/>
      <c r="S37" s="65"/>
      <c r="T37" s="29"/>
      <c r="U37" s="29"/>
      <c r="V37" s="29"/>
      <c r="W37" s="65"/>
      <c r="X37" s="29"/>
      <c r="Y37" s="29"/>
      <c r="Z37" s="29"/>
      <c r="AA37" s="65"/>
      <c r="AB37" s="29"/>
      <c r="AC37" s="29"/>
      <c r="AD37" s="29"/>
      <c r="AE37" s="65"/>
      <c r="AF37" s="29"/>
      <c r="AG37" s="29"/>
      <c r="AH37" s="29"/>
      <c r="AI37" s="65"/>
      <c r="AJ37" s="29"/>
      <c r="AK37" s="29"/>
      <c r="AL37" s="29"/>
      <c r="AM37" s="65"/>
      <c r="AN37" s="29"/>
      <c r="AO37" s="29"/>
      <c r="AP37" s="29"/>
      <c r="AQ37" s="65"/>
      <c r="AR37" s="29"/>
      <c r="AS37" s="29"/>
      <c r="AT37" s="29"/>
      <c r="AU37" s="65"/>
      <c r="AV37" s="29"/>
      <c r="AW37" s="29"/>
      <c r="AX37" s="29"/>
      <c r="AY37" s="65"/>
      <c r="AZ37" s="73"/>
      <c r="BA37" s="73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v>1.3229946489445865E-6</v>
      </c>
      <c r="G38" s="66">
        <v>6.1154627000000001</v>
      </c>
      <c r="H38" s="24">
        <v>9432.9599999999991</v>
      </c>
      <c r="I38" s="25">
        <v>59119.24</v>
      </c>
      <c r="J38" s="43">
        <v>-1.402880297973752E-5</v>
      </c>
      <c r="K38" s="66">
        <v>6.2673052800000004</v>
      </c>
      <c r="L38" s="24">
        <v>12036.01</v>
      </c>
      <c r="M38" s="25">
        <v>75127.320000000007</v>
      </c>
      <c r="N38" s="43">
        <v>1.1448413715697825E-5</v>
      </c>
      <c r="O38" s="66">
        <v>6.2418791599999999</v>
      </c>
      <c r="P38" s="24">
        <v>13149.03</v>
      </c>
      <c r="Q38" s="25">
        <v>82010.02</v>
      </c>
      <c r="R38" s="43">
        <v>-3.8914702599868178E-5</v>
      </c>
      <c r="S38" s="66">
        <v>6.2369634899999999</v>
      </c>
      <c r="T38" s="24">
        <v>14952.39</v>
      </c>
      <c r="U38" s="25">
        <v>81909.240000000005</v>
      </c>
      <c r="V38" s="43">
        <v>3.1399802537634969E-5</v>
      </c>
      <c r="W38" s="66">
        <v>5.47800318</v>
      </c>
      <c r="X38" s="24">
        <v>12782.64</v>
      </c>
      <c r="Y38" s="25">
        <v>73646.259999999995</v>
      </c>
      <c r="Z38" s="43">
        <v>-9.9200115073472261E-6</v>
      </c>
      <c r="AA38" s="66">
        <v>5.7614280000000004</v>
      </c>
      <c r="AB38" s="24">
        <v>12612.91</v>
      </c>
      <c r="AC38" s="25">
        <v>70119.5</v>
      </c>
      <c r="AD38" s="43">
        <v>1.8640392227098346E-5</v>
      </c>
      <c r="AE38" s="66">
        <v>5.5593435600000003</v>
      </c>
      <c r="AF38" s="24">
        <v>11092.7</v>
      </c>
      <c r="AG38" s="25">
        <v>61524.3</v>
      </c>
      <c r="AH38" s="43">
        <v>-3.0345006962306798E-5</v>
      </c>
      <c r="AI38" s="66">
        <v>5.5463773500000002</v>
      </c>
      <c r="AJ38" s="24">
        <v>12119.23</v>
      </c>
      <c r="AK38" s="25">
        <v>57712.08</v>
      </c>
      <c r="AL38" s="43">
        <v>2.2887033992446959E-6</v>
      </c>
      <c r="AM38" s="66">
        <v>4.7620253100000003</v>
      </c>
      <c r="AN38" s="24">
        <v>11989.49</v>
      </c>
      <c r="AO38" s="25">
        <v>57154.75</v>
      </c>
      <c r="AP38" s="43">
        <v>3.610490239225328E-5</v>
      </c>
      <c r="AQ38" s="66">
        <v>4.7670709899999997</v>
      </c>
      <c r="AR38" s="24">
        <v>10975.2</v>
      </c>
      <c r="AS38" s="25">
        <v>5208.1499999999996</v>
      </c>
      <c r="AT38" s="43">
        <v>-6.360000952554401E-6</v>
      </c>
      <c r="AU38" s="66">
        <v>0.47453804999999999</v>
      </c>
      <c r="AV38" s="24">
        <v>10943.38</v>
      </c>
      <c r="AW38" s="25">
        <v>49963.44</v>
      </c>
      <c r="AX38" s="43">
        <v>-6.7347937147133052E-6</v>
      </c>
      <c r="AY38" s="66">
        <v>4.5656314599999996</v>
      </c>
      <c r="AZ38" s="73"/>
      <c r="BA38" s="73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v>1.5280002116924152E-5</v>
      </c>
      <c r="G39" s="66">
        <v>6.1109380099999999</v>
      </c>
      <c r="H39" s="24">
        <v>4764</v>
      </c>
      <c r="I39" s="25">
        <v>30291.53</v>
      </c>
      <c r="J39" s="43">
        <v>1.7239999579032883E-5</v>
      </c>
      <c r="K39" s="66">
        <v>6.3584235900000001</v>
      </c>
      <c r="L39" s="24">
        <v>5004</v>
      </c>
      <c r="M39" s="25">
        <v>31268.48</v>
      </c>
      <c r="N39" s="43">
        <v>1.184000211651437E-5</v>
      </c>
      <c r="O39" s="66">
        <v>6.2486970399999997</v>
      </c>
      <c r="P39" s="24">
        <v>5664</v>
      </c>
      <c r="Q39" s="25">
        <v>38159.160000000003</v>
      </c>
      <c r="R39" s="43">
        <v>2.8799986466765404E-6</v>
      </c>
      <c r="S39" s="66">
        <v>6.7371398300000003</v>
      </c>
      <c r="T39" s="24">
        <v>7176</v>
      </c>
      <c r="U39" s="25">
        <v>38856.22</v>
      </c>
      <c r="V39" s="43">
        <v>-2.2880005417391658E-5</v>
      </c>
      <c r="W39" s="66">
        <v>5.4147463800000004</v>
      </c>
      <c r="X39" s="24">
        <v>5760</v>
      </c>
      <c r="Y39" s="25">
        <v>32684.86</v>
      </c>
      <c r="Z39" s="43">
        <v>6.4000014390330762E-6</v>
      </c>
      <c r="AA39" s="66">
        <v>5.67445486</v>
      </c>
      <c r="AB39" s="24">
        <v>7284</v>
      </c>
      <c r="AC39" s="25">
        <v>42360.32</v>
      </c>
      <c r="AD39" s="43">
        <v>-1.0120005754288286E-5</v>
      </c>
      <c r="AE39" s="66">
        <v>5.8155299300000003</v>
      </c>
      <c r="AF39" s="24">
        <v>7452</v>
      </c>
      <c r="AG39" s="25">
        <v>43855.87</v>
      </c>
      <c r="AH39" s="43">
        <v>2.4879998818505555E-5</v>
      </c>
      <c r="AI39" s="66">
        <v>5.8851140600000003</v>
      </c>
      <c r="AJ39" s="24">
        <v>8004</v>
      </c>
      <c r="AK39" s="25">
        <v>40122.61</v>
      </c>
      <c r="AL39" s="43">
        <v>6.4000050770118833E-7</v>
      </c>
      <c r="AM39" s="66">
        <v>5.0128198399999997</v>
      </c>
      <c r="AN39" s="24">
        <v>7164</v>
      </c>
      <c r="AO39" s="25">
        <v>35641.85</v>
      </c>
      <c r="AP39" s="43">
        <v>-1.8040002032648772E-5</v>
      </c>
      <c r="AQ39" s="66">
        <v>4.9751326100000002</v>
      </c>
      <c r="AR39" s="24">
        <v>5844</v>
      </c>
      <c r="AS39" s="25">
        <v>27490.77</v>
      </c>
      <c r="AT39" s="43">
        <v>1.5839999832678586E-5</v>
      </c>
      <c r="AU39" s="66">
        <v>4.7041016400000002</v>
      </c>
      <c r="AV39" s="24">
        <v>6912</v>
      </c>
      <c r="AW39" s="25">
        <v>34121.050000000003</v>
      </c>
      <c r="AX39" s="43">
        <v>1.599999814061448E-5</v>
      </c>
      <c r="AY39" s="66">
        <v>4.9364945000000002</v>
      </c>
      <c r="AZ39" s="73"/>
      <c r="BA39" s="73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v>1.2032000086037442E-5</v>
      </c>
      <c r="G40" s="66">
        <v>5.9277508399999999</v>
      </c>
      <c r="H40" s="24">
        <v>3993.6</v>
      </c>
      <c r="I40" s="25">
        <v>23656.11</v>
      </c>
      <c r="J40" s="43">
        <v>-7.2959992394316941E-6</v>
      </c>
      <c r="K40" s="66">
        <v>5.9235051099999998</v>
      </c>
      <c r="L40" s="24">
        <v>3245.6</v>
      </c>
      <c r="M40" s="25">
        <v>19287.89</v>
      </c>
      <c r="N40" s="43">
        <v>-1.3600001693703234E-5</v>
      </c>
      <c r="O40" s="66">
        <v>5.9427810000000001</v>
      </c>
      <c r="P40" s="24">
        <v>3245.6</v>
      </c>
      <c r="Q40" s="25">
        <v>19287.89</v>
      </c>
      <c r="R40" s="43">
        <v>-1.3600001693703234E-5</v>
      </c>
      <c r="S40" s="66">
        <v>5.9427810000000001</v>
      </c>
      <c r="T40" s="24">
        <v>774.4</v>
      </c>
      <c r="U40" s="25">
        <v>4328.41</v>
      </c>
      <c r="V40" s="43">
        <v>-2.0480001694522798E-6</v>
      </c>
      <c r="W40" s="66">
        <v>5.5893724200000001</v>
      </c>
      <c r="X40" s="24">
        <v>858.4</v>
      </c>
      <c r="Y40" s="25">
        <v>4761.66</v>
      </c>
      <c r="Z40" s="43">
        <v>2.7199994292459451E-6</v>
      </c>
      <c r="AA40" s="66">
        <v>5.5471342000000003</v>
      </c>
      <c r="AB40" s="24">
        <v>3188</v>
      </c>
      <c r="AC40" s="25">
        <v>16777.599999999999</v>
      </c>
      <c r="AD40" s="43">
        <v>-8.8800043158698827E-6</v>
      </c>
      <c r="AE40" s="66">
        <v>5.2627352600000004</v>
      </c>
      <c r="AF40" s="24">
        <v>3676.8</v>
      </c>
      <c r="AG40" s="25">
        <v>19298.79</v>
      </c>
      <c r="AH40" s="43">
        <v>-9.3119997472967952E-6</v>
      </c>
      <c r="AI40" s="66">
        <v>5.2488005900000001</v>
      </c>
      <c r="AJ40" s="24">
        <v>4137.6000000000004</v>
      </c>
      <c r="AK40" s="25">
        <v>18545.07</v>
      </c>
      <c r="AL40" s="43">
        <v>-1.3632001355290413E-5</v>
      </c>
      <c r="AM40" s="66">
        <v>4.4820838199999997</v>
      </c>
      <c r="AN40" s="24">
        <v>3812</v>
      </c>
      <c r="AO40" s="25">
        <v>17112</v>
      </c>
      <c r="AP40" s="43">
        <v>6.080001185182482E-6</v>
      </c>
      <c r="AQ40" s="66">
        <v>4.4889821599999999</v>
      </c>
      <c r="AR40" s="24">
        <v>2332</v>
      </c>
      <c r="AS40" s="25">
        <v>10598.02</v>
      </c>
      <c r="AT40" s="43">
        <v>-2.6800007617566735E-6</v>
      </c>
      <c r="AU40" s="66">
        <v>4.5446054900000004</v>
      </c>
      <c r="AV40" s="24">
        <v>3882.4</v>
      </c>
      <c r="AW40" s="25">
        <v>17421.849999999999</v>
      </c>
      <c r="AX40" s="43">
        <v>-1.968001015484333E-6</v>
      </c>
      <c r="AY40" s="66">
        <v>4.48739182</v>
      </c>
      <c r="AZ40" s="73"/>
      <c r="BA40" s="73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v>-9.4349998107645661E-6</v>
      </c>
      <c r="G41" s="66">
        <v>5.9124502899999998</v>
      </c>
      <c r="H41" s="24">
        <v>4466.5</v>
      </c>
      <c r="I41" s="25">
        <v>26417.77</v>
      </c>
      <c r="J41" s="43">
        <v>-2.1529998775804415E-5</v>
      </c>
      <c r="K41" s="66">
        <v>5.9146468199999997</v>
      </c>
      <c r="L41" s="24">
        <v>5730.5</v>
      </c>
      <c r="M41" s="25">
        <v>33799.339999999997</v>
      </c>
      <c r="N41" s="43">
        <v>2.0749997929669917E-5</v>
      </c>
      <c r="O41" s="66">
        <v>5.8981484999999996</v>
      </c>
      <c r="P41" s="24">
        <v>5598</v>
      </c>
      <c r="Q41" s="25">
        <v>33025.56</v>
      </c>
      <c r="R41" s="43">
        <v>1.6799996956251562E-5</v>
      </c>
      <c r="S41" s="66">
        <v>5.8995284000000003</v>
      </c>
      <c r="T41" s="24">
        <v>6118</v>
      </c>
      <c r="U41" s="25">
        <v>31890.33</v>
      </c>
      <c r="V41" s="43">
        <v>1.7599995771888644E-6</v>
      </c>
      <c r="W41" s="66">
        <v>5.2125416800000002</v>
      </c>
      <c r="X41" s="24">
        <v>5330</v>
      </c>
      <c r="Y41" s="25">
        <v>27825.91</v>
      </c>
      <c r="Z41" s="43">
        <v>1.6699999832781032E-5</v>
      </c>
      <c r="AA41" s="66">
        <v>5.2206210100000003</v>
      </c>
      <c r="AB41" s="24">
        <v>5560</v>
      </c>
      <c r="AC41" s="25">
        <v>29012.2</v>
      </c>
      <c r="AD41" s="43">
        <v>1.5199999324977398E-5</v>
      </c>
      <c r="AE41" s="66">
        <v>5.2180215800000003</v>
      </c>
      <c r="AF41" s="24">
        <v>5647</v>
      </c>
      <c r="AG41" s="25">
        <v>29460.95</v>
      </c>
      <c r="AH41" s="43">
        <v>2.2210002498468384E-5</v>
      </c>
      <c r="AI41" s="66">
        <v>5.21709757</v>
      </c>
      <c r="AJ41" s="24">
        <v>5636</v>
      </c>
      <c r="AK41" s="25">
        <v>25140.04</v>
      </c>
      <c r="AL41" s="43">
        <v>-4.559999069897458E-6</v>
      </c>
      <c r="AM41" s="66">
        <v>4.4606174599999999</v>
      </c>
      <c r="AN41" s="24">
        <v>5720</v>
      </c>
      <c r="AO41" s="25">
        <v>25509.75</v>
      </c>
      <c r="AP41" s="43">
        <v>2.000000313273631E-5</v>
      </c>
      <c r="AQ41" s="66">
        <v>4.4597464999999996</v>
      </c>
      <c r="AR41" s="24">
        <v>4571.5</v>
      </c>
      <c r="AS41" s="25">
        <v>20454.8</v>
      </c>
      <c r="AT41" s="43">
        <v>-1.2684999092016369E-5</v>
      </c>
      <c r="AU41" s="66">
        <v>4.4744175899999998</v>
      </c>
      <c r="AV41" s="24">
        <v>5011</v>
      </c>
      <c r="AW41" s="25">
        <v>22389.19</v>
      </c>
      <c r="AX41" s="43">
        <v>7.8199991548899561E-6</v>
      </c>
      <c r="AY41" s="66">
        <v>4.4680083799999997</v>
      </c>
      <c r="AZ41" s="73"/>
      <c r="BA41" s="73"/>
    </row>
    <row r="42" spans="1:59" x14ac:dyDescent="0.55000000000000004">
      <c r="A42" s="23">
        <v>5</v>
      </c>
      <c r="B42" s="38" t="s">
        <v>37</v>
      </c>
      <c r="C42" s="50" t="s">
        <v>52</v>
      </c>
      <c r="D42" s="24">
        <v>578.01</v>
      </c>
      <c r="E42" s="35">
        <v>3709.58</v>
      </c>
      <c r="F42" s="43">
        <v>1.2055998013238423E-6</v>
      </c>
      <c r="G42" s="66">
        <v>6.4178474400000001</v>
      </c>
      <c r="H42" s="24">
        <v>926.5</v>
      </c>
      <c r="I42" s="35">
        <v>5744.71</v>
      </c>
      <c r="J42" s="43">
        <v>-4.0450004235026427E-6</v>
      </c>
      <c r="K42" s="66">
        <v>6.2004425300000001</v>
      </c>
      <c r="L42" s="24">
        <v>1366.5</v>
      </c>
      <c r="M42" s="25">
        <v>8314.24</v>
      </c>
      <c r="N42" s="43">
        <v>-5.9600006352411583E-6</v>
      </c>
      <c r="O42" s="66">
        <v>6.0843322400000002</v>
      </c>
      <c r="P42" s="24">
        <v>1366.5</v>
      </c>
      <c r="Q42" s="25">
        <v>8314.24</v>
      </c>
      <c r="R42" s="43">
        <v>-5.9600006352411583E-6</v>
      </c>
      <c r="S42" s="66">
        <v>6.0843322400000002</v>
      </c>
      <c r="T42" s="24">
        <v>582</v>
      </c>
      <c r="U42" s="25">
        <v>3336.02</v>
      </c>
      <c r="V42" s="43">
        <v>-1.66000017998158E-6</v>
      </c>
      <c r="W42" s="66">
        <v>5.7319931300000002</v>
      </c>
      <c r="X42" s="24">
        <v>795.5</v>
      </c>
      <c r="Y42" s="25">
        <v>4437.24</v>
      </c>
      <c r="Z42" s="43">
        <v>2.234999556094408E-6</v>
      </c>
      <c r="AA42" s="66">
        <v>5.5779258299999999</v>
      </c>
      <c r="AB42" s="24">
        <v>646</v>
      </c>
      <c r="AC42" s="25">
        <v>3666.13</v>
      </c>
      <c r="AD42" s="43">
        <v>-6.4000005295383744E-7</v>
      </c>
      <c r="AE42" s="66">
        <v>5.6751238400000004</v>
      </c>
      <c r="AF42" s="24">
        <v>201.5</v>
      </c>
      <c r="AG42" s="25">
        <v>1373.42</v>
      </c>
      <c r="AH42" s="43">
        <v>-2.2499989427160472E-7</v>
      </c>
      <c r="AI42" s="66">
        <v>6.8159801499999997</v>
      </c>
      <c r="AJ42" s="24">
        <v>147</v>
      </c>
      <c r="AK42" s="25">
        <v>981.09</v>
      </c>
      <c r="AL42" s="43">
        <v>3.9000008200673619E-7</v>
      </c>
      <c r="AM42" s="66">
        <v>6.6740816299999999</v>
      </c>
      <c r="AN42" s="24">
        <v>192</v>
      </c>
      <c r="AO42" s="25">
        <v>1179.1500000000001</v>
      </c>
      <c r="AP42" s="43">
        <v>0</v>
      </c>
      <c r="AQ42" s="66">
        <v>6.1414062500000002</v>
      </c>
      <c r="AR42" s="24">
        <v>105.5</v>
      </c>
      <c r="AS42" s="25">
        <v>798.43</v>
      </c>
      <c r="AT42" s="43">
        <v>2.1499988633877365E-7</v>
      </c>
      <c r="AU42" s="66">
        <v>7.5680568700000004</v>
      </c>
      <c r="AV42" s="24">
        <v>81.5</v>
      </c>
      <c r="AW42" s="25">
        <v>692.8</v>
      </c>
      <c r="AX42" s="43">
        <v>-2.5000008463393897E-7</v>
      </c>
      <c r="AY42" s="66">
        <v>8.5006135</v>
      </c>
      <c r="AZ42" s="73"/>
      <c r="BA42" s="73"/>
    </row>
    <row r="43" spans="1:59" x14ac:dyDescent="0.55000000000000004">
      <c r="A43" s="26" t="s">
        <v>5</v>
      </c>
      <c r="B43" s="27"/>
      <c r="C43" s="39"/>
      <c r="D43" s="32">
        <v>23348.219999999998</v>
      </c>
      <c r="E43" s="33">
        <v>141291.34</v>
      </c>
      <c r="F43" s="67"/>
      <c r="G43" s="67" t="s">
        <v>42</v>
      </c>
      <c r="H43" s="32">
        <v>23583.559999999998</v>
      </c>
      <c r="I43" s="33">
        <v>145229.35999999999</v>
      </c>
      <c r="J43" s="67"/>
      <c r="K43" s="67" t="s">
        <v>42</v>
      </c>
      <c r="L43" s="32">
        <v>27382.61</v>
      </c>
      <c r="M43" s="33">
        <v>167797.27</v>
      </c>
      <c r="N43" s="67"/>
      <c r="O43" s="67" t="s">
        <v>42</v>
      </c>
      <c r="P43" s="32">
        <v>29023.129999999997</v>
      </c>
      <c r="Q43" s="33">
        <v>180796.87</v>
      </c>
      <c r="R43" s="67"/>
      <c r="S43" s="67" t="s">
        <v>42</v>
      </c>
      <c r="T43" s="32">
        <v>29602.79</v>
      </c>
      <c r="U43" s="33">
        <v>160320.22</v>
      </c>
      <c r="V43" s="67"/>
      <c r="W43" s="67" t="s">
        <v>42</v>
      </c>
      <c r="X43" s="32">
        <v>25526.54</v>
      </c>
      <c r="Y43" s="33">
        <v>143355.93</v>
      </c>
      <c r="Z43" s="67"/>
      <c r="AA43" s="67" t="s">
        <v>42</v>
      </c>
      <c r="AB43" s="32">
        <v>29290.91</v>
      </c>
      <c r="AC43" s="33">
        <v>161935.75000000003</v>
      </c>
      <c r="AD43" s="67"/>
      <c r="AE43" s="67" t="s">
        <v>42</v>
      </c>
      <c r="AF43" s="32">
        <v>28070</v>
      </c>
      <c r="AG43" s="33">
        <v>155513.33000000005</v>
      </c>
      <c r="AH43" s="67"/>
      <c r="AI43" s="67" t="s">
        <v>42</v>
      </c>
      <c r="AJ43" s="32">
        <v>30043.83</v>
      </c>
      <c r="AK43" s="33">
        <v>142500.89000000001</v>
      </c>
      <c r="AL43" s="67"/>
      <c r="AM43" s="67" t="s">
        <v>42</v>
      </c>
      <c r="AN43" s="32">
        <v>28877.489999999998</v>
      </c>
      <c r="AO43" s="33">
        <v>136597.5</v>
      </c>
      <c r="AP43" s="67"/>
      <c r="AQ43" s="67" t="s">
        <v>42</v>
      </c>
      <c r="AR43" s="32">
        <v>23828.2</v>
      </c>
      <c r="AS43" s="33">
        <v>64550.170000000006</v>
      </c>
      <c r="AT43" s="67"/>
      <c r="AU43" s="67" t="s">
        <v>42</v>
      </c>
      <c r="AV43" s="32">
        <v>26830.28</v>
      </c>
      <c r="AW43" s="33">
        <v>124588.33</v>
      </c>
      <c r="AX43" s="67"/>
      <c r="AY43" s="67" t="s">
        <v>42</v>
      </c>
      <c r="AZ43" s="34">
        <v>325407.56</v>
      </c>
      <c r="BA43" s="34">
        <v>1724476.9600000002</v>
      </c>
      <c r="BB43" s="74">
        <v>245871.59</v>
      </c>
      <c r="BC43" s="75">
        <v>1398740.9600000002</v>
      </c>
      <c r="BD43" s="74">
        <v>79535.97</v>
      </c>
      <c r="BE43" s="95">
        <v>325736</v>
      </c>
      <c r="BF43" s="111">
        <v>0</v>
      </c>
      <c r="BG43" s="111">
        <v>0</v>
      </c>
    </row>
    <row r="44" spans="1:59" x14ac:dyDescent="0.55000000000000004">
      <c r="A44" s="53"/>
      <c r="C44" s="81"/>
      <c r="D44" s="3"/>
      <c r="E44" s="3"/>
      <c r="F44" s="3"/>
      <c r="G44" s="81"/>
      <c r="H44" s="3"/>
      <c r="I44" s="3"/>
      <c r="J44" s="3"/>
      <c r="K44" s="81"/>
      <c r="L44" s="3"/>
      <c r="M44" s="3"/>
      <c r="N44" s="3"/>
      <c r="O44" s="81"/>
      <c r="P44" s="3"/>
      <c r="Q44" s="3"/>
      <c r="R44" s="3"/>
      <c r="S44" s="81"/>
      <c r="T44" s="3"/>
      <c r="U44" s="3"/>
      <c r="V44" s="3"/>
      <c r="W44" s="81"/>
      <c r="X44" s="3"/>
      <c r="Y44" s="3"/>
      <c r="Z44" s="3"/>
      <c r="AA44" s="81"/>
      <c r="AB44" s="3"/>
      <c r="AC44" s="3"/>
      <c r="AD44" s="3"/>
      <c r="AE44" s="81"/>
      <c r="AF44" s="3"/>
      <c r="AG44" s="3"/>
      <c r="AH44" s="3"/>
      <c r="AI44" s="81"/>
      <c r="AJ44" s="3"/>
      <c r="AK44" s="3"/>
      <c r="AL44" s="3"/>
      <c r="AM44" s="81"/>
      <c r="AN44" s="3"/>
      <c r="AO44" s="3"/>
      <c r="AP44" s="3"/>
      <c r="AQ44" s="81"/>
      <c r="AR44" s="3"/>
      <c r="AS44" s="3"/>
      <c r="AT44" s="3"/>
      <c r="AU44" s="81"/>
      <c r="AV44" s="3"/>
      <c r="AX44" s="3"/>
      <c r="AY44" s="81"/>
      <c r="AZ44" s="73"/>
      <c r="BA44" s="73"/>
    </row>
    <row r="45" spans="1:59" x14ac:dyDescent="0.55000000000000004">
      <c r="A45" s="26" t="s">
        <v>45</v>
      </c>
      <c r="B45" s="27"/>
      <c r="C45" s="39"/>
      <c r="D45" s="32">
        <v>878291.11</v>
      </c>
      <c r="E45" s="43">
        <v>4855488.95</v>
      </c>
      <c r="F45" s="43"/>
      <c r="G45" s="67" t="s">
        <v>42</v>
      </c>
      <c r="H45" s="32">
        <v>928558.59</v>
      </c>
      <c r="I45" s="43">
        <v>5248953.1999999993</v>
      </c>
      <c r="J45" s="43"/>
      <c r="K45" s="67" t="s">
        <v>42</v>
      </c>
      <c r="L45" s="32">
        <v>1052884.6099999999</v>
      </c>
      <c r="M45" s="43">
        <v>5937993.6699999999</v>
      </c>
      <c r="N45" s="43"/>
      <c r="O45" s="67" t="s">
        <v>42</v>
      </c>
      <c r="P45" s="32">
        <v>941419</v>
      </c>
      <c r="Q45" s="43">
        <v>5348830.5500000007</v>
      </c>
      <c r="R45" s="43"/>
      <c r="S45" s="67" t="s">
        <v>42</v>
      </c>
      <c r="T45" s="32">
        <v>1035993.36</v>
      </c>
      <c r="U45" s="43">
        <v>5166578.4400000004</v>
      </c>
      <c r="V45" s="43"/>
      <c r="W45" s="67" t="s">
        <v>42</v>
      </c>
      <c r="X45" s="32">
        <v>1038172.23</v>
      </c>
      <c r="Y45" s="43">
        <v>5276464.5</v>
      </c>
      <c r="Z45" s="43"/>
      <c r="AA45" s="67" t="s">
        <v>42</v>
      </c>
      <c r="AB45" s="32">
        <v>1440757.03</v>
      </c>
      <c r="AC45" s="43">
        <v>7226890.9000000004</v>
      </c>
      <c r="AD45" s="43"/>
      <c r="AE45" s="67" t="s">
        <v>42</v>
      </c>
      <c r="AF45" s="32">
        <v>1361435.95</v>
      </c>
      <c r="AG45" s="43">
        <v>6790163.8400000008</v>
      </c>
      <c r="AH45" s="43"/>
      <c r="AI45" s="67" t="s">
        <v>42</v>
      </c>
      <c r="AJ45" s="32">
        <v>1365199.85</v>
      </c>
      <c r="AK45" s="43">
        <v>5790035.7599999998</v>
      </c>
      <c r="AL45" s="43"/>
      <c r="AM45" s="67" t="s">
        <v>42</v>
      </c>
      <c r="AN45" s="32">
        <v>1285153.3999999999</v>
      </c>
      <c r="AO45" s="43">
        <v>5365939.8999999994</v>
      </c>
      <c r="AP45" s="43"/>
      <c r="AQ45" s="67" t="s">
        <v>42</v>
      </c>
      <c r="AR45" s="32">
        <v>1015740.9</v>
      </c>
      <c r="AS45" s="43">
        <v>4232542.75</v>
      </c>
      <c r="AT45" s="43"/>
      <c r="AU45" s="67" t="s">
        <v>42</v>
      </c>
      <c r="AV45" s="32">
        <v>1103728.49</v>
      </c>
      <c r="AW45" s="43">
        <v>4545510.21</v>
      </c>
      <c r="AX45" s="43"/>
      <c r="AY45" s="67" t="s">
        <v>42</v>
      </c>
      <c r="AZ45" s="34">
        <v>13447334.52</v>
      </c>
      <c r="BA45" s="34">
        <v>65785392.670000002</v>
      </c>
      <c r="BB45" s="74">
        <v>10042711.73</v>
      </c>
      <c r="BC45" s="75">
        <v>51641399.810000002</v>
      </c>
      <c r="BD45" s="74">
        <v>3404622.79</v>
      </c>
      <c r="BE45" s="95">
        <v>14143992.859999999</v>
      </c>
      <c r="BF45" s="111">
        <v>0</v>
      </c>
      <c r="BG45" s="111"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3"/>
      <c r="BA46" s="73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3"/>
      <c r="BA47" s="73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E18" sqref="E18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53</v>
      </c>
      <c r="D2" s="86"/>
    </row>
    <row r="3" spans="2:4" x14ac:dyDescent="0.5">
      <c r="B3" s="87"/>
      <c r="C3" s="85" t="s">
        <v>22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'2565-บิลค่าไฟฟ้า'!D24</f>
        <v>10070.969999999999</v>
      </c>
      <c r="D5" s="90">
        <f>'2566-บิลค่าไฟฟ้า'!D25</f>
        <v>20602.37</v>
      </c>
    </row>
    <row r="6" spans="2:4" x14ac:dyDescent="0.5">
      <c r="B6" s="89" t="s">
        <v>60</v>
      </c>
      <c r="C6" s="90">
        <f>'2565-บิลค่าไฟฟ้า'!H24</f>
        <v>12584.25</v>
      </c>
      <c r="D6" s="90">
        <f>'2566-บิลค่าไฟฟ้า'!H25</f>
        <v>15993.6</v>
      </c>
    </row>
    <row r="7" spans="2:4" x14ac:dyDescent="0.5">
      <c r="B7" s="89" t="s">
        <v>61</v>
      </c>
      <c r="C7" s="90">
        <f>'2565-บิลค่าไฟฟ้า'!L24</f>
        <v>12700.53</v>
      </c>
      <c r="D7" s="90">
        <f>'2566-บิลค่าไฟฟ้า'!L25</f>
        <v>14764.7</v>
      </c>
    </row>
    <row r="8" spans="2:4" x14ac:dyDescent="0.5">
      <c r="B8" s="89" t="s">
        <v>62</v>
      </c>
      <c r="C8" s="90">
        <f>'2565-บิลค่าไฟฟ้า'!P24</f>
        <v>9736.41</v>
      </c>
      <c r="D8" s="90">
        <f>'2566-บิลค่าไฟฟ้า'!P25</f>
        <v>20076.86</v>
      </c>
    </row>
    <row r="9" spans="2:4" x14ac:dyDescent="0.5">
      <c r="B9" s="89" t="s">
        <v>63</v>
      </c>
      <c r="C9" s="90">
        <f>'2565-บิลค่าไฟฟ้า'!T24</f>
        <v>5989.84</v>
      </c>
      <c r="D9" s="90">
        <f>'2566-บิลค่าไฟฟ้า'!T25</f>
        <v>17433.03</v>
      </c>
    </row>
    <row r="10" spans="2:4" x14ac:dyDescent="0.5">
      <c r="B10" s="89" t="s">
        <v>64</v>
      </c>
      <c r="C10" s="90">
        <f>'2565-บิลค่าไฟฟ้า'!X24</f>
        <v>6621.84</v>
      </c>
      <c r="D10" s="90">
        <f>'2566-บิลค่าไฟฟ้า'!X25</f>
        <v>11433.8</v>
      </c>
    </row>
    <row r="11" spans="2:4" x14ac:dyDescent="0.5">
      <c r="B11" s="89" t="s">
        <v>65</v>
      </c>
      <c r="C11" s="90">
        <f>'2565-บิลค่าไฟฟ้า'!AB24</f>
        <v>5878.46</v>
      </c>
      <c r="D11" s="90">
        <f>'2566-บิลค่าไฟฟ้า'!AB25</f>
        <v>8802.19</v>
      </c>
    </row>
    <row r="12" spans="2:4" x14ac:dyDescent="0.5">
      <c r="B12" s="89" t="s">
        <v>66</v>
      </c>
      <c r="C12" s="90">
        <f>'2565-บิลค่าไฟฟ้า'!AF24</f>
        <v>2221.15</v>
      </c>
      <c r="D12" s="90">
        <f>'2566-บิลค่าไฟฟ้า'!AF25</f>
        <v>6167.33</v>
      </c>
    </row>
    <row r="13" spans="2:4" x14ac:dyDescent="0.5">
      <c r="B13" s="89" t="s">
        <v>67</v>
      </c>
      <c r="C13" s="90">
        <f>'2565-บิลค่าไฟฟ้า'!AJ24</f>
        <v>1238.69</v>
      </c>
      <c r="D13" s="90">
        <f>'2566-บิลค่าไฟฟ้า'!AJ25</f>
        <v>4194.24</v>
      </c>
    </row>
    <row r="14" spans="2:4" x14ac:dyDescent="0.5">
      <c r="B14" s="89" t="s">
        <v>68</v>
      </c>
      <c r="C14" s="90">
        <f>'2565-บิลค่าไฟฟ้า'!AN24</f>
        <v>2873.95</v>
      </c>
      <c r="D14" s="90">
        <f>'2566-บิลค่าไฟฟ้า'!AN25</f>
        <v>2539.39</v>
      </c>
    </row>
    <row r="15" spans="2:4" x14ac:dyDescent="0.5">
      <c r="B15" s="89" t="s">
        <v>69</v>
      </c>
      <c r="C15" s="90">
        <f>'2565-บิลค่าไฟฟ้า'!AR24</f>
        <v>9787.93</v>
      </c>
      <c r="D15" s="90">
        <f>'2566-บิลค่าไฟฟ้า'!AR25</f>
        <v>4451.28</v>
      </c>
    </row>
    <row r="16" spans="2:4" x14ac:dyDescent="0.5">
      <c r="B16" s="89" t="s">
        <v>70</v>
      </c>
      <c r="C16" s="90">
        <f>'2565-บิลค่าไฟฟ้า'!AV24</f>
        <v>12717.36</v>
      </c>
      <c r="D16" s="90">
        <f>'2566-บิลค่าไฟฟ้า'!AV25</f>
        <v>12346.08</v>
      </c>
    </row>
    <row r="28" spans="2:4" x14ac:dyDescent="0.5">
      <c r="B28" s="84" t="s">
        <v>46</v>
      </c>
      <c r="C28" s="85" t="s">
        <v>53</v>
      </c>
      <c r="D28" s="86"/>
    </row>
    <row r="29" spans="2:4" x14ac:dyDescent="0.5">
      <c r="B29" s="87"/>
      <c r="C29" s="85" t="s">
        <v>22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'2565-บิลค่าไฟฟ้า'!E24</f>
        <v>52180.79</v>
      </c>
      <c r="D31" s="90">
        <f>'2566-บิลค่าไฟฟ้า'!E25</f>
        <v>126650.99</v>
      </c>
    </row>
    <row r="32" spans="2:4" x14ac:dyDescent="0.5">
      <c r="B32" s="89" t="s">
        <v>60</v>
      </c>
      <c r="C32" s="90">
        <f>'2565-บิลค่าไฟฟ้า'!I24</f>
        <v>62001.99</v>
      </c>
      <c r="D32" s="90">
        <f>'2566-บิลค่าไฟฟ้า'!I25</f>
        <v>103408.37</v>
      </c>
    </row>
    <row r="33" spans="2:4" x14ac:dyDescent="0.5">
      <c r="B33" s="89" t="s">
        <v>61</v>
      </c>
      <c r="C33" s="90">
        <f>'2565-บิลค่าไฟฟ้า'!M24</f>
        <v>62816.480000000003</v>
      </c>
      <c r="D33" s="90">
        <f>'2566-บิลค่าไฟฟ้า'!M25</f>
        <v>96056.44</v>
      </c>
    </row>
    <row r="34" spans="2:4" x14ac:dyDescent="0.5">
      <c r="B34" s="89" t="s">
        <v>62</v>
      </c>
      <c r="C34" s="90">
        <f>'2565-บิลค่าไฟฟ้า'!Q24</f>
        <v>49337.9</v>
      </c>
      <c r="D34" s="90">
        <f>'2566-บิลค่าไฟฟ้า'!Q25</f>
        <v>123309.36</v>
      </c>
    </row>
    <row r="35" spans="2:4" x14ac:dyDescent="0.5">
      <c r="B35" s="89" t="s">
        <v>63</v>
      </c>
      <c r="C35" s="90">
        <f>'2565-บิลค่าไฟฟ้า'!U24</f>
        <v>36168.85</v>
      </c>
      <c r="D35" s="90">
        <f>'2566-บิลค่าไฟฟ้า'!U25</f>
        <v>94179.38</v>
      </c>
    </row>
    <row r="36" spans="2:4" x14ac:dyDescent="0.5">
      <c r="B36" s="89" t="s">
        <v>64</v>
      </c>
      <c r="C36" s="90">
        <f>'2565-บิลค่าไฟฟ้า'!Y24</f>
        <v>39132.94</v>
      </c>
      <c r="D36" s="90">
        <f>'2566-บิลค่าไฟฟ้า'!Y25</f>
        <v>70909.990000000005</v>
      </c>
    </row>
    <row r="37" spans="2:4" x14ac:dyDescent="0.5">
      <c r="B37" s="89" t="s">
        <v>65</v>
      </c>
      <c r="C37" s="90">
        <f>'2565-บิลค่าไฟฟ้า'!AC24</f>
        <v>36074.129999999997</v>
      </c>
      <c r="D37" s="90">
        <f>'2566-บิลค่าไฟฟ้า'!AC25</f>
        <v>56281.07</v>
      </c>
    </row>
    <row r="38" spans="2:4" x14ac:dyDescent="0.5">
      <c r="B38" s="89" t="s">
        <v>66</v>
      </c>
      <c r="C38" s="90">
        <f>'2565-บิลค่าไฟฟ้า'!AG24</f>
        <v>20580.5</v>
      </c>
      <c r="D38" s="90">
        <f>'2566-บิลค่าไฟฟ้า'!AG25</f>
        <v>42260.66</v>
      </c>
    </row>
    <row r="39" spans="2:4" x14ac:dyDescent="0.5">
      <c r="B39" s="89" t="s">
        <v>67</v>
      </c>
      <c r="C39" s="90">
        <f>'2565-บิลค่าไฟฟ้า'!AK24</f>
        <v>16914.55</v>
      </c>
      <c r="D39" s="90">
        <f>'2566-บิลค่าไฟฟ้า'!AK25</f>
        <v>31317.279999999999</v>
      </c>
    </row>
    <row r="40" spans="2:4" x14ac:dyDescent="0.5">
      <c r="B40" s="89" t="s">
        <v>68</v>
      </c>
      <c r="C40" s="90">
        <f>'2565-บิลค่าไฟฟ้า'!AO24</f>
        <v>27812.35</v>
      </c>
      <c r="D40" s="90">
        <f>'2566-บิลค่าไฟฟ้า'!AO25</f>
        <v>23284.47</v>
      </c>
    </row>
    <row r="41" spans="2:4" x14ac:dyDescent="0.5">
      <c r="B41" s="89" t="s">
        <v>69</v>
      </c>
      <c r="C41" s="90">
        <f>'2565-บิลค่าไฟฟ้า'!AS24</f>
        <v>62104.15</v>
      </c>
      <c r="D41" s="90">
        <f>'2566-บิลค่าไฟฟ้า'!AS25</f>
        <v>30631.25</v>
      </c>
    </row>
    <row r="42" spans="2:4" x14ac:dyDescent="0.5">
      <c r="B42" s="89" t="s">
        <v>70</v>
      </c>
      <c r="C42" s="90">
        <f>'2565-บิลค่าไฟฟ้า'!AW24</f>
        <v>76429.119999999995</v>
      </c>
      <c r="D42" s="90">
        <f>'2566-บิลค่าไฟฟ้า'!AW25</f>
        <v>64190.879999999997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4" zoomScaleNormal="100" zoomScaleSheetLayoutView="100" workbookViewId="0">
      <selection activeCell="D35" sqref="D35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54</v>
      </c>
      <c r="D2" s="86"/>
    </row>
    <row r="3" spans="2:4" x14ac:dyDescent="0.5">
      <c r="B3" s="87"/>
      <c r="C3" s="85" t="s">
        <v>23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'2565-บิลค่าไฟฟ้า'!D26</f>
        <v>496</v>
      </c>
      <c r="D5" s="90">
        <f>'2566-บิลค่าไฟฟ้า'!D27</f>
        <v>1036</v>
      </c>
    </row>
    <row r="6" spans="2:4" x14ac:dyDescent="0.5">
      <c r="B6" s="89" t="s">
        <v>60</v>
      </c>
      <c r="C6" s="90">
        <f>'2565-บิลค่าไฟฟ้า'!H26</f>
        <v>918</v>
      </c>
      <c r="D6" s="90">
        <f>'2566-บิลค่าไฟฟ้า'!H27</f>
        <v>1380</v>
      </c>
    </row>
    <row r="7" spans="2:4" x14ac:dyDescent="0.5">
      <c r="B7" s="89" t="s">
        <v>61</v>
      </c>
      <c r="C7" s="90">
        <f>'2565-บิลค่าไฟฟ้า'!L26</f>
        <v>780</v>
      </c>
      <c r="D7" s="90">
        <f>'2566-บิลค่าไฟฟ้า'!L27</f>
        <v>589</v>
      </c>
    </row>
    <row r="8" spans="2:4" x14ac:dyDescent="0.5">
      <c r="B8" s="89" t="s">
        <v>62</v>
      </c>
      <c r="C8" s="90">
        <f>'2565-บิลค่าไฟฟ้า'!P26</f>
        <v>734</v>
      </c>
      <c r="D8" s="90">
        <f>'2566-บิลค่าไฟฟ้า'!P27</f>
        <v>523</v>
      </c>
    </row>
    <row r="9" spans="2:4" x14ac:dyDescent="0.5">
      <c r="B9" s="89" t="s">
        <v>63</v>
      </c>
      <c r="C9" s="90">
        <f>'2565-บิลค่าไฟฟ้า'!T26</f>
        <v>564</v>
      </c>
      <c r="D9" s="90">
        <f>'2566-บิลค่าไฟฟ้า'!T27</f>
        <v>95</v>
      </c>
    </row>
    <row r="10" spans="2:4" x14ac:dyDescent="0.5">
      <c r="B10" s="89" t="s">
        <v>64</v>
      </c>
      <c r="C10" s="90">
        <f>'2565-บิลค่าไฟฟ้า'!X26</f>
        <v>638</v>
      </c>
      <c r="D10" s="90">
        <f>'2566-บิลค่าไฟฟ้า'!X27</f>
        <v>285</v>
      </c>
    </row>
    <row r="11" spans="2:4" x14ac:dyDescent="0.5">
      <c r="B11" s="89" t="s">
        <v>65</v>
      </c>
      <c r="C11" s="90">
        <f>'2565-บิลค่าไฟฟ้า'!AB26</f>
        <v>496</v>
      </c>
      <c r="D11" s="90">
        <f>'2566-บิลค่าไฟฟ้า'!AB27</f>
        <v>514</v>
      </c>
    </row>
    <row r="12" spans="2:4" x14ac:dyDescent="0.5">
      <c r="B12" s="89" t="s">
        <v>66</v>
      </c>
      <c r="C12" s="90">
        <f>'2565-บิลค่าไฟฟ้า'!AF26</f>
        <v>669</v>
      </c>
      <c r="D12" s="90">
        <f>'2566-บิลค่าไฟฟ้า'!AF27</f>
        <v>425</v>
      </c>
    </row>
    <row r="13" spans="2:4" x14ac:dyDescent="0.5">
      <c r="B13" s="89" t="s">
        <v>67</v>
      </c>
      <c r="C13" s="90">
        <f>'2565-บิลค่าไฟฟ้า'!AJ26</f>
        <v>787</v>
      </c>
      <c r="D13" s="90">
        <f>'2566-บิลค่าไฟฟ้า'!AJ27</f>
        <v>1239</v>
      </c>
    </row>
    <row r="14" spans="2:4" x14ac:dyDescent="0.5">
      <c r="B14" s="89" t="s">
        <v>68</v>
      </c>
      <c r="C14" s="90">
        <f>'2565-บิลค่าไฟฟ้า'!AN26</f>
        <v>476</v>
      </c>
      <c r="D14" s="90">
        <f>'2566-บิลค่าไฟฟ้า'!AN27</f>
        <v>784</v>
      </c>
    </row>
    <row r="15" spans="2:4" x14ac:dyDescent="0.5">
      <c r="B15" s="89" t="s">
        <v>69</v>
      </c>
      <c r="C15" s="90">
        <f>'2565-บิลค่าไฟฟ้า'!AR26</f>
        <v>1511</v>
      </c>
      <c r="D15" s="90">
        <f>'2566-บิลค่าไฟฟ้า'!AR27</f>
        <v>701</v>
      </c>
    </row>
    <row r="16" spans="2:4" x14ac:dyDescent="0.5">
      <c r="B16" s="89" t="s">
        <v>70</v>
      </c>
      <c r="C16" s="90">
        <f>'2565-บิลค่าไฟฟ้า'!AV26</f>
        <v>1356</v>
      </c>
      <c r="D16" s="90">
        <f>'2566-บิลค่าไฟฟ้า'!AV27</f>
        <v>1580</v>
      </c>
    </row>
    <row r="28" spans="2:4" x14ac:dyDescent="0.5">
      <c r="B28" s="84" t="s">
        <v>46</v>
      </c>
      <c r="C28" s="85" t="s">
        <v>54</v>
      </c>
      <c r="D28" s="86"/>
    </row>
    <row r="29" spans="2:4" x14ac:dyDescent="0.5">
      <c r="B29" s="87"/>
      <c r="C29" s="85" t="s">
        <v>23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'2565-บิลค่าไฟฟ้า'!E26</f>
        <v>2161.6799999999998</v>
      </c>
      <c r="D31" s="90">
        <f>'2566-บิลค่าไฟฟ้า'!E27</f>
        <v>6412.71</v>
      </c>
    </row>
    <row r="32" spans="2:4" x14ac:dyDescent="0.5">
      <c r="B32" s="89" t="s">
        <v>60</v>
      </c>
      <c r="C32" s="90">
        <f>'2565-บิลค่าไฟฟ้า'!I26</f>
        <v>4164.53</v>
      </c>
      <c r="D32" s="90">
        <f>'2566-บิลค่าไฟฟ้า'!I27</f>
        <v>8610.48</v>
      </c>
    </row>
    <row r="33" spans="2:4" x14ac:dyDescent="0.5">
      <c r="B33" s="89" t="s">
        <v>61</v>
      </c>
      <c r="C33" s="90">
        <f>'2565-บิลค่าไฟฟ้า'!M26</f>
        <v>3509.57</v>
      </c>
      <c r="D33" s="90">
        <f>'2566-บิลค่าไฟฟ้า'!M27</f>
        <v>3556.87</v>
      </c>
    </row>
    <row r="34" spans="2:4" x14ac:dyDescent="0.5">
      <c r="B34" s="89" t="s">
        <v>62</v>
      </c>
      <c r="C34" s="90">
        <f>'2565-บิลค่าไฟฟ้า'!Q26</f>
        <v>3291.25</v>
      </c>
      <c r="D34" s="90">
        <f>'2566-บิลค่าไฟฟ้า'!Q27</f>
        <v>3135.22</v>
      </c>
    </row>
    <row r="35" spans="2:4" x14ac:dyDescent="0.5">
      <c r="B35" s="89" t="s">
        <v>63</v>
      </c>
      <c r="C35" s="90">
        <f>'2565-บิลค่าไฟฟ้า'!U26</f>
        <v>2625.49</v>
      </c>
      <c r="D35" s="90">
        <f>'2566-บิลค่าไฟฟ้า'!U27</f>
        <v>458.52</v>
      </c>
    </row>
    <row r="36" spans="2:4" x14ac:dyDescent="0.5">
      <c r="B36" s="89" t="s">
        <v>64</v>
      </c>
      <c r="C36" s="90">
        <f>'2565-บิลค่าไฟฟ้า'!Y26</f>
        <v>2995.22</v>
      </c>
      <c r="D36" s="90">
        <f>'2566-บิลค่าไฟฟ้า'!Y27</f>
        <v>1444.91</v>
      </c>
    </row>
    <row r="37" spans="2:4" x14ac:dyDescent="0.5">
      <c r="B37" s="89" t="s">
        <v>65</v>
      </c>
      <c r="C37" s="90">
        <f>'2565-บิลค่าไฟฟ้า'!AC26</f>
        <v>2285.77</v>
      </c>
      <c r="D37" s="90">
        <f>'2566-บิลค่าไฟฟ้า'!AC27</f>
        <v>2727.21</v>
      </c>
    </row>
    <row r="38" spans="2:4" x14ac:dyDescent="0.5">
      <c r="B38" s="89" t="s">
        <v>66</v>
      </c>
      <c r="C38" s="90">
        <f>'2565-บิลค่าไฟฟ้า'!AG26</f>
        <v>3150.11</v>
      </c>
      <c r="D38" s="90">
        <f>'2566-บิลค่าไฟฟ้า'!AG27</f>
        <v>2219.31</v>
      </c>
    </row>
    <row r="39" spans="2:4" x14ac:dyDescent="0.5">
      <c r="B39" s="89" t="s">
        <v>67</v>
      </c>
      <c r="C39" s="90">
        <f>'2565-บิลค่าไฟฟ้า'!AK26</f>
        <v>4317.8500000000004</v>
      </c>
      <c r="D39" s="90">
        <f>'2566-บิลค่าไฟฟ้า'!AK27</f>
        <v>6542.6</v>
      </c>
    </row>
    <row r="40" spans="2:4" x14ac:dyDescent="0.5">
      <c r="B40" s="89" t="s">
        <v>68</v>
      </c>
      <c r="C40" s="90">
        <f>'2565-บิลค่าไฟฟ้า'!AO26</f>
        <v>2535.5300000000002</v>
      </c>
      <c r="D40" s="90">
        <f>'2566-บิลค่าไฟฟ้า'!AO27</f>
        <v>3674.92</v>
      </c>
    </row>
    <row r="41" spans="2:4" x14ac:dyDescent="0.5">
      <c r="B41" s="89" t="s">
        <v>69</v>
      </c>
      <c r="C41" s="90">
        <f>'2565-บิลค่าไฟฟ้า'!AS26</f>
        <v>8467.0499999999993</v>
      </c>
      <c r="D41" s="90">
        <f>'2566-บิลค่าไฟฟ้า'!AS27</f>
        <v>3264.04</v>
      </c>
    </row>
    <row r="42" spans="2:4" x14ac:dyDescent="0.5">
      <c r="B42" s="89" t="s">
        <v>70</v>
      </c>
      <c r="C42" s="90">
        <f>'2565-บิลค่าไฟฟ้า'!AW26</f>
        <v>7578.74</v>
      </c>
      <c r="D42" s="90">
        <f>'2566-บิลค่าไฟฟ้า'!AW27</f>
        <v>7615.4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44" zoomScaleNormal="100" zoomScaleSheetLayoutView="100" workbookViewId="0">
      <selection activeCell="I10" sqref="I10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x14ac:dyDescent="0.5">
      <c r="B2" s="84" t="s">
        <v>46</v>
      </c>
      <c r="C2" s="85" t="s">
        <v>29</v>
      </c>
      <c r="D2" s="86"/>
      <c r="E2" s="85" t="s">
        <v>30</v>
      </c>
      <c r="F2" s="86"/>
    </row>
    <row r="3" spans="2:6" x14ac:dyDescent="0.5">
      <c r="B3" s="84" t="s">
        <v>46</v>
      </c>
      <c r="C3" s="85" t="s">
        <v>28</v>
      </c>
      <c r="D3" s="86"/>
      <c r="E3" s="85" t="s">
        <v>19</v>
      </c>
      <c r="F3" s="86"/>
    </row>
    <row r="4" spans="2:6" ht="21.6" x14ac:dyDescent="0.5">
      <c r="B4" s="87"/>
      <c r="C4" s="88" t="s">
        <v>99</v>
      </c>
      <c r="D4" s="88" t="s">
        <v>116</v>
      </c>
      <c r="E4" s="88" t="s">
        <v>99</v>
      </c>
      <c r="F4" s="88" t="s">
        <v>116</v>
      </c>
    </row>
    <row r="5" spans="2:6" x14ac:dyDescent="0.5">
      <c r="B5" s="89" t="s">
        <v>59</v>
      </c>
      <c r="C5" s="90">
        <f>'2565-บิลค่าไฟฟ้า'!D28</f>
        <v>836</v>
      </c>
      <c r="D5" s="90">
        <f>'2566-บิลค่าไฟฟ้า'!D29</f>
        <v>1396</v>
      </c>
      <c r="E5" s="90">
        <f>'2565-บิลค่าไฟฟ้า'!D29</f>
        <v>0</v>
      </c>
      <c r="F5" s="90">
        <f>'2566-บิลค่าไฟฟ้า'!D30</f>
        <v>0</v>
      </c>
    </row>
    <row r="6" spans="2:6" x14ac:dyDescent="0.5">
      <c r="B6" s="89" t="s">
        <v>60</v>
      </c>
      <c r="C6" s="90">
        <f>'2565-บิลค่าไฟฟ้า'!H28</f>
        <v>984</v>
      </c>
      <c r="D6" s="90">
        <f>'2566-บิลค่าไฟฟ้า'!H29</f>
        <v>2132</v>
      </c>
      <c r="E6" s="90">
        <f>'2565-บิลค่าไฟฟ้า'!H29</f>
        <v>0</v>
      </c>
      <c r="F6" s="90">
        <f>'2566-บิลค่าไฟฟ้า'!H30</f>
        <v>0</v>
      </c>
    </row>
    <row r="7" spans="2:6" x14ac:dyDescent="0.5">
      <c r="B7" s="89" t="s">
        <v>61</v>
      </c>
      <c r="C7" s="90">
        <f>'2565-บิลค่าไฟฟ้า'!L28</f>
        <v>1640</v>
      </c>
      <c r="D7" s="90">
        <f>'2566-บิลค่าไฟฟ้า'!L29</f>
        <v>2396</v>
      </c>
      <c r="E7" s="90">
        <f>'2565-บิลค่าไฟฟ้า'!L29</f>
        <v>0</v>
      </c>
      <c r="F7" s="90">
        <f>'2566-บิลค่าไฟฟ้า'!L30</f>
        <v>0</v>
      </c>
    </row>
    <row r="8" spans="2:6" x14ac:dyDescent="0.5">
      <c r="B8" s="89" t="s">
        <v>62</v>
      </c>
      <c r="C8" s="90">
        <f>'2565-บิลค่าไฟฟ้า'!P28</f>
        <v>724</v>
      </c>
      <c r="D8" s="90">
        <f>'2566-บิลค่าไฟฟ้า'!P29</f>
        <v>2548</v>
      </c>
      <c r="E8" s="90">
        <f>'2565-บิลค่าไฟฟ้า'!P29</f>
        <v>0</v>
      </c>
      <c r="F8" s="90">
        <f>'2566-บิลค่าไฟฟ้า'!P30</f>
        <v>0</v>
      </c>
    </row>
    <row r="9" spans="2:6" x14ac:dyDescent="0.5">
      <c r="B9" s="89" t="s">
        <v>63</v>
      </c>
      <c r="C9" s="90">
        <f>'2565-บิลค่าไฟฟ้า'!T28</f>
        <v>628</v>
      </c>
      <c r="D9" s="90">
        <f>'2566-บิลค่าไฟฟ้า'!T29</f>
        <v>2288</v>
      </c>
      <c r="E9" s="90">
        <f>'2565-บิลค่าไฟฟ้า'!T29</f>
        <v>0</v>
      </c>
      <c r="F9" s="90">
        <f>'2566-บิลค่าไฟฟ้า'!T30</f>
        <v>0</v>
      </c>
    </row>
    <row r="10" spans="2:6" x14ac:dyDescent="0.5">
      <c r="B10" s="89" t="s">
        <v>64</v>
      </c>
      <c r="C10" s="90">
        <f>'2565-บิลค่าไฟฟ้า'!X28</f>
        <v>580</v>
      </c>
      <c r="D10" s="90">
        <f>'2566-บิลค่าไฟฟ้า'!X29</f>
        <v>2452</v>
      </c>
      <c r="E10" s="90">
        <f>'2565-บิลค่าไฟฟ้า'!X29</f>
        <v>0</v>
      </c>
      <c r="F10" s="90">
        <f>'2566-บิลค่าไฟฟ้า'!X30</f>
        <v>0</v>
      </c>
    </row>
    <row r="11" spans="2:6" x14ac:dyDescent="0.5">
      <c r="B11" s="89" t="s">
        <v>65</v>
      </c>
      <c r="C11" s="90">
        <f>'2565-บิลค่าไฟฟ้า'!AB28</f>
        <v>600</v>
      </c>
      <c r="D11" s="90">
        <f>'2566-บิลค่าไฟฟ้า'!AB29</f>
        <v>3388</v>
      </c>
      <c r="E11" s="90">
        <f>'2565-บิลค่าไฟฟ้า'!AB29</f>
        <v>0</v>
      </c>
      <c r="F11" s="90">
        <f>'2566-บิลค่าไฟฟ้า'!AB30</f>
        <v>0</v>
      </c>
    </row>
    <row r="12" spans="2:6" x14ac:dyDescent="0.5">
      <c r="B12" s="89" t="s">
        <v>66</v>
      </c>
      <c r="C12" s="90">
        <f>'2565-บิลค่าไฟฟ้า'!AF28</f>
        <v>604</v>
      </c>
      <c r="D12" s="90">
        <f>'2566-บิลค่าไฟฟ้า'!AF29</f>
        <v>2616</v>
      </c>
      <c r="E12" s="90">
        <f>'2565-บิลค่าไฟฟ้า'!AF29</f>
        <v>0</v>
      </c>
      <c r="F12" s="90">
        <f>'2566-บิลค่าไฟฟ้า'!AF30</f>
        <v>0</v>
      </c>
    </row>
    <row r="13" spans="2:6" x14ac:dyDescent="0.5">
      <c r="B13" s="89" t="s">
        <v>67</v>
      </c>
      <c r="C13" s="90">
        <f>'2565-บิลค่าไฟฟ้า'!AJ28</f>
        <v>596</v>
      </c>
      <c r="D13" s="90">
        <f>'2566-บิลค่าไฟฟ้า'!AJ29</f>
        <v>4548</v>
      </c>
      <c r="E13" s="90">
        <f>'2565-บิลค่าไฟฟ้า'!AJ29</f>
        <v>0</v>
      </c>
      <c r="F13" s="90">
        <f>'2566-บิลค่าไฟฟ้า'!AJ30</f>
        <v>0</v>
      </c>
    </row>
    <row r="14" spans="2:6" x14ac:dyDescent="0.5">
      <c r="B14" s="89" t="s">
        <v>68</v>
      </c>
      <c r="C14" s="90">
        <f>'2565-บิลค่าไฟฟ้า'!AN28</f>
        <v>624</v>
      </c>
      <c r="D14" s="90">
        <f>'2566-บิลค่าไฟฟ้า'!AN29</f>
        <v>7816</v>
      </c>
      <c r="E14" s="90">
        <f>'2565-บิลค่าไฟฟ้า'!AN29</f>
        <v>0</v>
      </c>
      <c r="F14" s="90">
        <f>'2566-บิลค่าไฟฟ้า'!AN30</f>
        <v>0</v>
      </c>
    </row>
    <row r="15" spans="2:6" x14ac:dyDescent="0.5">
      <c r="B15" s="89" t="s">
        <v>69</v>
      </c>
      <c r="C15" s="90">
        <f>'2565-บิลค่าไฟฟ้า'!AR28</f>
        <v>1328</v>
      </c>
      <c r="D15" s="90">
        <f>'2566-บิลค่าไฟฟ้า'!AR29</f>
        <v>6680</v>
      </c>
      <c r="E15" s="90">
        <f>'2565-บิลค่าไฟฟ้า'!AR29</f>
        <v>0</v>
      </c>
      <c r="F15" s="90">
        <f>'2566-บิลค่าไฟฟ้า'!AR30</f>
        <v>0</v>
      </c>
    </row>
    <row r="16" spans="2:6" x14ac:dyDescent="0.5">
      <c r="B16" s="89" t="s">
        <v>70</v>
      </c>
      <c r="C16" s="90">
        <f>'2565-บิลค่าไฟฟ้า'!AV28</f>
        <v>1892</v>
      </c>
      <c r="D16" s="90">
        <f>'2566-บิลค่าไฟฟ้า'!AV29</f>
        <v>15712</v>
      </c>
      <c r="E16" s="90">
        <f>'2565-บิลค่าไฟฟ้า'!AV29</f>
        <v>0</v>
      </c>
      <c r="F16" s="90">
        <f>'2566-บิลค่าไฟฟ้า'!AV30</f>
        <v>0</v>
      </c>
    </row>
    <row r="33" spans="2:6" x14ac:dyDescent="0.5">
      <c r="B33" s="84" t="s">
        <v>46</v>
      </c>
      <c r="C33" s="85" t="s">
        <v>29</v>
      </c>
      <c r="D33" s="86"/>
      <c r="E33" s="85" t="s">
        <v>30</v>
      </c>
      <c r="F33" s="86"/>
    </row>
    <row r="34" spans="2:6" x14ac:dyDescent="0.5">
      <c r="B34" s="84" t="s">
        <v>46</v>
      </c>
      <c r="C34" s="85" t="s">
        <v>28</v>
      </c>
      <c r="D34" s="86"/>
      <c r="E34" s="85" t="s">
        <v>19</v>
      </c>
      <c r="F34" s="86"/>
    </row>
    <row r="35" spans="2:6" ht="21.6" x14ac:dyDescent="0.5">
      <c r="B35" s="87"/>
      <c r="C35" s="88" t="s">
        <v>100</v>
      </c>
      <c r="D35" s="88" t="s">
        <v>118</v>
      </c>
      <c r="E35" s="88" t="s">
        <v>100</v>
      </c>
      <c r="F35" s="88" t="s">
        <v>118</v>
      </c>
    </row>
    <row r="36" spans="2:6" x14ac:dyDescent="0.5">
      <c r="B36" s="89" t="s">
        <v>59</v>
      </c>
      <c r="C36" s="90">
        <f>'2565-บิลค่าไฟฟ้า'!E28</f>
        <v>3842.85</v>
      </c>
      <c r="D36" s="90">
        <f>'2566-บิลค่าไฟฟ้า'!E29</f>
        <v>8486.52</v>
      </c>
      <c r="E36" s="90">
        <f>'2565-บิลค่าไฟฟ้า'!E29</f>
        <v>334.1</v>
      </c>
      <c r="F36" s="90">
        <f>'2566-บิลค่าไฟฟ้า'!E30</f>
        <v>334.1</v>
      </c>
    </row>
    <row r="37" spans="2:6" x14ac:dyDescent="0.5">
      <c r="B37" s="89" t="s">
        <v>60</v>
      </c>
      <c r="C37" s="90">
        <f>'2565-บิลค่าไฟฟ้า'!I28</f>
        <v>4464.03</v>
      </c>
      <c r="D37" s="90">
        <f>'2566-บิลค่าไฟฟ้า'!I29</f>
        <v>12784.65</v>
      </c>
      <c r="E37" s="90">
        <f>'2565-บิลค่าไฟฟ้า'!I29</f>
        <v>334.1</v>
      </c>
      <c r="F37" s="90">
        <f>'2566-บิลค่าไฟฟ้า'!I30</f>
        <v>334.1</v>
      </c>
    </row>
    <row r="38" spans="2:6" x14ac:dyDescent="0.5">
      <c r="B38" s="89" t="s">
        <v>61</v>
      </c>
      <c r="C38" s="90">
        <f>'2565-บิลค่าไฟฟ้า'!M28</f>
        <v>7217.31</v>
      </c>
      <c r="D38" s="90">
        <f>'2566-บิลค่าไฟฟ้า'!M29</f>
        <v>14326.37</v>
      </c>
      <c r="E38" s="90">
        <f>'2565-บิลค่าไฟฟ้า'!M29</f>
        <v>334.1</v>
      </c>
      <c r="F38" s="90">
        <f>'2566-บิลค่าไฟฟ้า'!M30</f>
        <v>334.1</v>
      </c>
    </row>
    <row r="39" spans="2:6" x14ac:dyDescent="0.5">
      <c r="B39" s="89" t="s">
        <v>62</v>
      </c>
      <c r="C39" s="90">
        <f>'2565-บิลค่าไฟฟ้า'!Q28</f>
        <v>3372.77</v>
      </c>
      <c r="D39" s="90">
        <f>'2566-บิลค่าไฟฟ้า'!Q29</f>
        <v>15214.02</v>
      </c>
      <c r="E39" s="90">
        <f>'2565-บิลค่าไฟฟ้า'!Q29</f>
        <v>334.1</v>
      </c>
      <c r="F39" s="90">
        <f>'2566-บิลค่าไฟฟ้า'!Q30</f>
        <v>334.1</v>
      </c>
    </row>
    <row r="40" spans="2:6" x14ac:dyDescent="0.5">
      <c r="B40" s="89" t="s">
        <v>63</v>
      </c>
      <c r="C40" s="90">
        <f>'2565-บิลค่าไฟฟ้า'!U28</f>
        <v>3126.98</v>
      </c>
      <c r="D40" s="90">
        <f>'2566-บิลค่าไฟฟ้า'!U29</f>
        <v>12135.46</v>
      </c>
      <c r="E40" s="90">
        <f>'2565-บิลค่าไฟฟ้า'!U29</f>
        <v>334.1</v>
      </c>
      <c r="F40" s="90">
        <f>'2566-บิลค่าไฟฟ้า'!U30</f>
        <v>334.1</v>
      </c>
    </row>
    <row r="41" spans="2:6" x14ac:dyDescent="0.5">
      <c r="B41" s="89" t="s">
        <v>64</v>
      </c>
      <c r="C41" s="90">
        <f>'2565-บิลค่าไฟฟ้า'!Y28</f>
        <v>2913.5</v>
      </c>
      <c r="D41" s="90">
        <f>'2566-บิลค่าไฟฟ้า'!Y29</f>
        <v>12981.36</v>
      </c>
      <c r="E41" s="90">
        <f>'2565-บิลค่าไฟฟ้า'!Y29</f>
        <v>334.1</v>
      </c>
      <c r="F41" s="90">
        <f>'2566-บิลค่าไฟฟ้า'!Y30</f>
        <v>334.1</v>
      </c>
    </row>
    <row r="42" spans="2:6" x14ac:dyDescent="0.5">
      <c r="B42" s="89" t="s">
        <v>65</v>
      </c>
      <c r="C42" s="90">
        <f>'2565-บิลค่าไฟฟ้า'!AC28</f>
        <v>3002.44</v>
      </c>
      <c r="D42" s="90">
        <f>'2566-บิลค่าไฟฟ้า'!AC29</f>
        <v>17809.189999999999</v>
      </c>
      <c r="E42" s="90">
        <f>'2565-บิลค่าไฟฟ้า'!AC29</f>
        <v>334.1</v>
      </c>
      <c r="F42" s="90">
        <f>'2566-บิลค่าไฟฟ้า'!AC30</f>
        <v>334.1</v>
      </c>
    </row>
    <row r="43" spans="2:6" x14ac:dyDescent="0.5">
      <c r="B43" s="89" t="s">
        <v>66</v>
      </c>
      <c r="C43" s="90">
        <f>'2565-บิลค่าไฟฟ้า'!AG28</f>
        <v>3020.22</v>
      </c>
      <c r="D43" s="90">
        <f>'2566-บิลค่าไฟฟ้า'!AG29</f>
        <v>13827.25</v>
      </c>
      <c r="E43" s="90">
        <f>'2565-บิลค่าไฟฟ้า'!AG29</f>
        <v>334.1</v>
      </c>
      <c r="F43" s="90">
        <f>'2566-บิลค่าไฟฟ้า'!AG30</f>
        <v>334.1</v>
      </c>
    </row>
    <row r="44" spans="2:6" x14ac:dyDescent="0.5">
      <c r="B44" s="89" t="s">
        <v>67</v>
      </c>
      <c r="C44" s="90">
        <f>'2565-บิลค่าไฟฟ้า'!AK28</f>
        <v>3422.51</v>
      </c>
      <c r="D44" s="90">
        <f>'2566-บิลค่าไฟฟ้า'!AK29</f>
        <v>20351.38</v>
      </c>
      <c r="E44" s="90">
        <f>'2565-บิลค่าไฟฟ้า'!AK29</f>
        <v>334.1</v>
      </c>
      <c r="F44" s="90">
        <f>'2566-บิลค่าไฟฟ้า'!AK30</f>
        <v>334.1</v>
      </c>
    </row>
    <row r="45" spans="2:6" x14ac:dyDescent="0.5">
      <c r="B45" s="89" t="s">
        <v>68</v>
      </c>
      <c r="C45" s="90">
        <f>'2565-บิลค่าไฟฟ้า'!AO28</f>
        <v>3567.59</v>
      </c>
      <c r="D45" s="90">
        <f>'2566-บิลค่าไฟฟ้า'!AO29</f>
        <v>34734.949999999997</v>
      </c>
      <c r="E45" s="90">
        <f>'2565-บิลค่าไฟฟ้า'!AO29</f>
        <v>334.1</v>
      </c>
      <c r="F45" s="90">
        <f>'2566-บิลค่าไฟฟ้า'!AO30</f>
        <v>334.1</v>
      </c>
    </row>
    <row r="46" spans="2:6" x14ac:dyDescent="0.5">
      <c r="B46" s="89" t="s">
        <v>69</v>
      </c>
      <c r="C46" s="90">
        <f>'2565-บิลค่าไฟฟ้า'!AS28</f>
        <v>7215.67</v>
      </c>
      <c r="D46" s="90">
        <f>'2566-บิลค่าไฟฟ้า'!AS29</f>
        <v>29735.03</v>
      </c>
      <c r="E46" s="90">
        <f>'2565-บิลค่าไฟฟ้า'!AS29</f>
        <v>334.1</v>
      </c>
      <c r="F46" s="90">
        <f>'2566-บิลค่าไฟฟ้า'!AS30</f>
        <v>334.1</v>
      </c>
    </row>
    <row r="47" spans="2:6" x14ac:dyDescent="0.5">
      <c r="B47" s="89" t="s">
        <v>70</v>
      </c>
      <c r="C47" s="90">
        <f>'2565-บิลค่าไฟฟ้า'!AW28</f>
        <v>10138.26</v>
      </c>
      <c r="D47" s="90">
        <f>'2566-บิลค่าไฟฟ้า'!AW29</f>
        <v>61650.68</v>
      </c>
      <c r="E47" s="90">
        <f>'2565-บิลค่าไฟฟ้า'!AW29</f>
        <v>334.1</v>
      </c>
      <c r="F47" s="90">
        <f>'2566-บิลค่าไฟฟ้า'!AW30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H38" sqref="H38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x14ac:dyDescent="0.5">
      <c r="B2" s="84" t="s">
        <v>46</v>
      </c>
      <c r="C2" s="85" t="s">
        <v>32</v>
      </c>
      <c r="D2" s="86"/>
      <c r="E2" s="85" t="s">
        <v>34</v>
      </c>
      <c r="F2" s="86"/>
    </row>
    <row r="3" spans="2:6" x14ac:dyDescent="0.5">
      <c r="B3" s="84" t="s">
        <v>46</v>
      </c>
      <c r="C3" s="85" t="s">
        <v>31</v>
      </c>
      <c r="D3" s="86"/>
      <c r="E3" s="85" t="s">
        <v>55</v>
      </c>
      <c r="F3" s="86"/>
    </row>
    <row r="4" spans="2:6" ht="21.6" x14ac:dyDescent="0.5">
      <c r="B4" s="87"/>
      <c r="C4" s="88" t="s">
        <v>99</v>
      </c>
      <c r="D4" s="88" t="s">
        <v>116</v>
      </c>
      <c r="E4" s="88" t="s">
        <v>99</v>
      </c>
      <c r="F4" s="88" t="s">
        <v>116</v>
      </c>
    </row>
    <row r="5" spans="2:6" x14ac:dyDescent="0.5">
      <c r="B5" s="89" t="s">
        <v>59</v>
      </c>
      <c r="C5" s="90">
        <f>'2565-บิลค่าไฟฟ้า'!D32</f>
        <v>63480</v>
      </c>
      <c r="D5" s="90">
        <f>'2566-บิลค่าไฟฟ้า'!D33</f>
        <v>70560</v>
      </c>
      <c r="E5" s="90">
        <f>'2565-บิลค่าไฟฟ้า'!D33</f>
        <v>7655.1</v>
      </c>
      <c r="F5" s="90">
        <f>'2566-บิลค่าไฟฟ้า'!D34</f>
        <v>7156.83</v>
      </c>
    </row>
    <row r="6" spans="2:6" x14ac:dyDescent="0.5">
      <c r="B6" s="89" t="s">
        <v>60</v>
      </c>
      <c r="C6" s="90">
        <f>'2565-บิลค่าไฟฟ้า'!H32</f>
        <v>65640</v>
      </c>
      <c r="D6" s="90">
        <f>'2566-บิลค่าไฟฟ้า'!H33</f>
        <v>67680</v>
      </c>
      <c r="E6" s="90">
        <f>'2565-บิลค่าไฟฟ้า'!H33</f>
        <v>5237.1899999999996</v>
      </c>
      <c r="F6" s="90">
        <f>'2566-บิลค่าไฟฟ้า'!H34</f>
        <v>5963.43</v>
      </c>
    </row>
    <row r="7" spans="2:6" x14ac:dyDescent="0.5">
      <c r="B7" s="89" t="s">
        <v>61</v>
      </c>
      <c r="C7" s="90">
        <f>'2565-บิลค่าไฟฟ้า'!L32</f>
        <v>90720</v>
      </c>
      <c r="D7" s="90">
        <f>'2566-บิลค่าไฟฟ้า'!L33</f>
        <v>82200</v>
      </c>
      <c r="E7" s="90">
        <f>'2565-บิลค่าไฟฟ้า'!L33</f>
        <v>6637.14</v>
      </c>
      <c r="F7" s="90">
        <f>'2566-บิลค่าไฟฟ้า'!L34</f>
        <v>7548.51</v>
      </c>
    </row>
    <row r="8" spans="2:6" x14ac:dyDescent="0.5">
      <c r="B8" s="89" t="s">
        <v>62</v>
      </c>
      <c r="C8" s="90">
        <f>'2565-บิลค่าไฟฟ้า'!P32</f>
        <v>62040</v>
      </c>
      <c r="D8" s="90">
        <f>'2566-บิลค่าไฟฟ้า'!P33</f>
        <v>72840</v>
      </c>
      <c r="E8" s="90">
        <f>'2565-บิลค่าไฟฟ้า'!P33</f>
        <v>3986.67</v>
      </c>
      <c r="F8" s="90">
        <f>'2566-บิลค่าไฟฟ้า'!P34</f>
        <v>5722.2</v>
      </c>
    </row>
    <row r="9" spans="2:6" x14ac:dyDescent="0.5">
      <c r="B9" s="89" t="s">
        <v>63</v>
      </c>
      <c r="C9" s="90">
        <f>'2565-บิลค่าไฟฟ้า'!T32</f>
        <v>60720</v>
      </c>
      <c r="D9" s="90">
        <f>'2566-บิลค่าไฟฟ้า'!T33</f>
        <v>71400</v>
      </c>
      <c r="E9" s="90">
        <f>'2565-บิลค่าไฟฟ้า'!T33</f>
        <v>5251.47</v>
      </c>
      <c r="F9" s="90">
        <f>'2566-บิลค่าไฟฟ้า'!T34</f>
        <v>5479.95</v>
      </c>
    </row>
    <row r="10" spans="2:6" x14ac:dyDescent="0.5">
      <c r="B10" s="89" t="s">
        <v>64</v>
      </c>
      <c r="C10" s="90">
        <f>'2565-บิลค่าไฟฟ้า'!X32</f>
        <v>64440</v>
      </c>
      <c r="D10" s="90">
        <f>'2566-บิลค่าไฟฟ้า'!X33</f>
        <v>79200</v>
      </c>
      <c r="E10" s="90">
        <f>'2565-บิลค่าไฟฟ้า'!X33</f>
        <v>6121.53</v>
      </c>
      <c r="F10" s="90">
        <f>'2566-บิลค่าไฟฟ้า'!X34</f>
        <v>6011.37</v>
      </c>
    </row>
    <row r="11" spans="2:6" x14ac:dyDescent="0.5">
      <c r="B11" s="89" t="s">
        <v>65</v>
      </c>
      <c r="C11" s="90">
        <f>'2565-บิลค่าไฟฟ้า'!AB32</f>
        <v>92280</v>
      </c>
      <c r="D11" s="90">
        <f>'2566-บิลค่าไฟฟ้า'!AB33</f>
        <v>105960</v>
      </c>
      <c r="E11" s="90">
        <f>'2565-บิลค่าไฟฟ้า'!AB33</f>
        <v>7698.96</v>
      </c>
      <c r="F11" s="90">
        <f>'2566-บิลค่าไฟฟ้า'!AB34</f>
        <v>8079.93</v>
      </c>
    </row>
    <row r="12" spans="2:6" x14ac:dyDescent="0.5">
      <c r="B12" s="89" t="s">
        <v>66</v>
      </c>
      <c r="C12" s="90">
        <f>'2565-บิลค่าไฟฟ้า'!AF32</f>
        <v>91080</v>
      </c>
      <c r="D12" s="90">
        <f>'2566-บิลค่าไฟฟ้า'!AF33</f>
        <v>93480</v>
      </c>
      <c r="E12" s="90">
        <f>'2565-บิลค่าไฟฟ้า'!AF33</f>
        <v>7679.07</v>
      </c>
      <c r="F12" s="90">
        <f>'2566-บิลค่าไฟฟ้า'!AF34</f>
        <v>7911.12</v>
      </c>
    </row>
    <row r="13" spans="2:6" x14ac:dyDescent="0.5">
      <c r="B13" s="89" t="s">
        <v>67</v>
      </c>
      <c r="C13" s="90">
        <f>'2565-บิลค่าไฟฟ้า'!AJ32</f>
        <v>94440</v>
      </c>
      <c r="D13" s="90">
        <f>'2566-บิลค่าไฟฟ้า'!AJ33</f>
        <v>90240</v>
      </c>
      <c r="E13" s="90">
        <f>'2565-บิลค่าไฟฟ้า'!AJ33</f>
        <v>6493.32</v>
      </c>
      <c r="F13" s="90">
        <f>'2566-บิลค่าไฟฟ้า'!AJ34</f>
        <v>6389.28</v>
      </c>
    </row>
    <row r="14" spans="2:6" x14ac:dyDescent="0.5">
      <c r="B14" s="89" t="s">
        <v>68</v>
      </c>
      <c r="C14" s="90">
        <f>'2565-บิลค่าไฟฟ้า'!AN32</f>
        <v>86760</v>
      </c>
      <c r="D14" s="90">
        <f>'2566-บิลค่าไฟฟ้า'!AN33</f>
        <v>90720</v>
      </c>
      <c r="E14" s="90">
        <f>'2565-บิลค่าไฟฟ้า'!AN33</f>
        <v>8447.1299999999992</v>
      </c>
      <c r="F14" s="90">
        <f>'2566-บิลค่าไฟฟ้า'!AN34</f>
        <v>9130.5300000000007</v>
      </c>
    </row>
    <row r="15" spans="2:6" x14ac:dyDescent="0.5">
      <c r="B15" s="89" t="s">
        <v>69</v>
      </c>
      <c r="C15" s="90">
        <f>'2565-บิลค่าไฟฟ้า'!AR32</f>
        <v>70320</v>
      </c>
      <c r="D15" s="90">
        <f>'2566-บิลค่าไฟฟ้า'!AR33</f>
        <v>74040</v>
      </c>
      <c r="E15" s="90">
        <f>'2565-บิลค่าไฟฟ้า'!AR33</f>
        <v>5260.14</v>
      </c>
      <c r="F15" s="90">
        <f>'2566-บิลค่าไฟฟ้า'!AR34</f>
        <v>7187.94</v>
      </c>
    </row>
    <row r="16" spans="2:6" x14ac:dyDescent="0.5">
      <c r="B16" s="89" t="s">
        <v>70</v>
      </c>
      <c r="C16" s="90">
        <f>'2565-บิลค่าไฟฟ้า'!AV32</f>
        <v>76440</v>
      </c>
      <c r="D16" s="90">
        <f>'2566-บิลค่าไฟฟ้า'!AV33</f>
        <v>78720</v>
      </c>
      <c r="E16" s="90">
        <f>'2565-บิลค่าไฟฟ้า'!AV33</f>
        <v>6737.1</v>
      </c>
      <c r="F16" s="90">
        <f>'2566-บิลค่าไฟฟ้า'!AV34</f>
        <v>6891.12</v>
      </c>
    </row>
    <row r="33" spans="2:6" x14ac:dyDescent="0.5">
      <c r="B33" s="84" t="s">
        <v>46</v>
      </c>
      <c r="C33" s="85" t="s">
        <v>32</v>
      </c>
      <c r="D33" s="86"/>
      <c r="E33" s="85" t="s">
        <v>34</v>
      </c>
      <c r="F33" s="86"/>
    </row>
    <row r="34" spans="2:6" x14ac:dyDescent="0.5">
      <c r="B34" s="84" t="s">
        <v>46</v>
      </c>
      <c r="C34" s="85" t="s">
        <v>31</v>
      </c>
      <c r="D34" s="86"/>
      <c r="E34" s="85" t="s">
        <v>55</v>
      </c>
      <c r="F34" s="86"/>
    </row>
    <row r="35" spans="2:6" ht="21.6" x14ac:dyDescent="0.5">
      <c r="B35" s="87"/>
      <c r="C35" s="88" t="s">
        <v>100</v>
      </c>
      <c r="D35" s="88" t="s">
        <v>118</v>
      </c>
      <c r="E35" s="88" t="s">
        <v>100</v>
      </c>
      <c r="F35" s="88" t="s">
        <v>118</v>
      </c>
    </row>
    <row r="36" spans="2:6" x14ac:dyDescent="0.5">
      <c r="B36" s="89" t="s">
        <v>59</v>
      </c>
      <c r="C36" s="90">
        <f>'2565-บิลค่าไฟฟ้า'!E32</f>
        <v>255360.25</v>
      </c>
      <c r="D36" s="90">
        <f>'2566-บิลค่าไฟฟ้า'!E33</f>
        <v>405300.56</v>
      </c>
      <c r="E36" s="90">
        <f>'2565-บิลค่าไฟฟ้า'!E33</f>
        <v>34046.639999999999</v>
      </c>
      <c r="F36" s="90">
        <f>'2566-บิลค่าไฟฟ้า'!E34</f>
        <v>43550.080000000002</v>
      </c>
    </row>
    <row r="37" spans="2:6" x14ac:dyDescent="0.5">
      <c r="B37" s="89" t="s">
        <v>60</v>
      </c>
      <c r="C37" s="90">
        <f>'2565-บิลค่าไฟฟ้า'!I32</f>
        <v>262665.95</v>
      </c>
      <c r="D37" s="90">
        <f>'2566-บิลค่าไฟฟ้า'!I33</f>
        <v>393348.42</v>
      </c>
      <c r="E37" s="90">
        <f>'2565-บิลค่าไฟฟ้า'!I33</f>
        <v>23299.61</v>
      </c>
      <c r="F37" s="90">
        <f>'2566-บิลค่าไฟฟ้า'!I34</f>
        <v>37610.97</v>
      </c>
    </row>
    <row r="38" spans="2:6" x14ac:dyDescent="0.5">
      <c r="B38" s="89" t="s">
        <v>61</v>
      </c>
      <c r="C38" s="90">
        <f>'2565-บิลค่าไฟฟ้า'!M32</f>
        <v>387812.94</v>
      </c>
      <c r="D38" s="90">
        <f>'2566-บิลค่าไฟฟ้า'!M33</f>
        <v>483951.86</v>
      </c>
      <c r="E38" s="90">
        <f>'2565-บิลค่าไฟฟ้า'!M33</f>
        <v>30365.25</v>
      </c>
      <c r="F38" s="90">
        <f>'2566-บิลค่าไฟฟ้า'!M34</f>
        <v>45444.480000000003</v>
      </c>
    </row>
    <row r="39" spans="2:6" x14ac:dyDescent="0.5">
      <c r="B39" s="89" t="s">
        <v>62</v>
      </c>
      <c r="C39" s="90">
        <f>'2565-บิลค่าไฟฟ้า'!Q32</f>
        <v>260569.7</v>
      </c>
      <c r="D39" s="90">
        <f>'2566-บิลค่าไฟฟ้า'!Q33</f>
        <v>426837.56</v>
      </c>
      <c r="E39" s="90">
        <f>'2565-บิลค่าไฟฟ้า'!Q33</f>
        <v>18483.939999999999</v>
      </c>
      <c r="F39" s="90">
        <f>'2566-บิลค่าไฟฟ้า'!Q34</f>
        <v>34323.32</v>
      </c>
    </row>
    <row r="40" spans="2:6" x14ac:dyDescent="0.5">
      <c r="B40" s="89" t="s">
        <v>63</v>
      </c>
      <c r="C40" s="90">
        <f>'2565-บิลค่าไฟฟ้า'!U32</f>
        <v>271295.17</v>
      </c>
      <c r="D40" s="90">
        <f>'2566-บิลค่าไฟฟ้า'!U33</f>
        <v>363353.13</v>
      </c>
      <c r="E40" s="90">
        <f>'2565-บิลค่าไฟฟ้า'!U33</f>
        <v>24939.58</v>
      </c>
      <c r="F40" s="90">
        <f>'2566-บิลค่าไฟฟ้า'!U34</f>
        <v>30085.84</v>
      </c>
    </row>
    <row r="41" spans="2:6" x14ac:dyDescent="0.5">
      <c r="B41" s="89" t="s">
        <v>64</v>
      </c>
      <c r="C41" s="90">
        <f>'2565-บิลค่าไฟฟ้า'!Y32</f>
        <v>282287.86</v>
      </c>
      <c r="D41" s="90">
        <f>'2566-บิลค่าไฟฟ้า'!Y33</f>
        <v>407309.45</v>
      </c>
      <c r="E41" s="90">
        <f>'2565-บิลค่าไฟฟ้า'!Y33</f>
        <v>29356.03</v>
      </c>
      <c r="F41" s="90">
        <f>'2566-บิลค่าไฟฟ้า'!Y34</f>
        <v>32725.68</v>
      </c>
    </row>
    <row r="42" spans="2:6" x14ac:dyDescent="0.5">
      <c r="B42" s="89" t="s">
        <v>65</v>
      </c>
      <c r="C42" s="90">
        <f>'2565-บิลค่าไฟฟ้า'!AC32</f>
        <v>413654.63</v>
      </c>
      <c r="D42" s="90">
        <f>'2566-บิลค่าไฟฟ้า'!AC33</f>
        <v>546211.42000000004</v>
      </c>
      <c r="E42" s="90">
        <f>'2565-บิลค่าไฟฟ้า'!AC33</f>
        <v>34598.19</v>
      </c>
      <c r="F42" s="90">
        <f>'2566-บิลค่าไฟฟ้า'!AC34</f>
        <v>42978.49</v>
      </c>
    </row>
    <row r="43" spans="2:6" x14ac:dyDescent="0.5">
      <c r="B43" s="89" t="s">
        <v>66</v>
      </c>
      <c r="C43" s="90">
        <f>'2565-บิลค่าไฟฟ้า'!AG32</f>
        <v>399215.79</v>
      </c>
      <c r="D43" s="90">
        <f>'2566-บิลค่าไฟฟ้า'!AG33</f>
        <v>492009.15</v>
      </c>
      <c r="E43" s="90">
        <f>'2565-บิลค่าไฟฟ้า'!AG33</f>
        <v>34131.14</v>
      </c>
      <c r="F43" s="90">
        <f>'2566-บิลค่าไฟฟ้า'!AG34</f>
        <v>40474.69</v>
      </c>
    </row>
    <row r="44" spans="2:6" x14ac:dyDescent="0.5">
      <c r="B44" s="89" t="s">
        <v>67</v>
      </c>
      <c r="C44" s="90">
        <f>'2565-บิลค่าไฟฟ้า'!AK32</f>
        <v>480802.24</v>
      </c>
      <c r="D44" s="90">
        <f>'2566-บิลค่าไฟฟ้า'!AK33</f>
        <v>399568.7</v>
      </c>
      <c r="E44" s="90">
        <f>'2565-บิลค่าไฟฟ้า'!AK33</f>
        <v>35863.730000000003</v>
      </c>
      <c r="F44" s="90">
        <f>'2566-บิลค่าไฟฟ้า'!AK34</f>
        <v>29639.81</v>
      </c>
    </row>
    <row r="45" spans="2:6" x14ac:dyDescent="0.5">
      <c r="B45" s="89" t="s">
        <v>68</v>
      </c>
      <c r="C45" s="90">
        <f>'2565-บิลค่าไฟฟ้า'!AO32</f>
        <v>439703.01</v>
      </c>
      <c r="D45" s="90">
        <f>'2566-บิลค่าไฟฟ้า'!AO33</f>
        <v>394518.44</v>
      </c>
      <c r="E45" s="90">
        <f>'2565-บิลค่าไฟฟ้า'!AO33</f>
        <v>45039.96</v>
      </c>
      <c r="F45" s="90">
        <f>'2566-บิลค่าไฟฟ้า'!AO34</f>
        <v>40011.089999999997</v>
      </c>
    </row>
    <row r="46" spans="2:6" x14ac:dyDescent="0.5">
      <c r="B46" s="89" t="s">
        <v>69</v>
      </c>
      <c r="C46" s="90">
        <f>'2565-บิลค่าไฟฟ้า'!AS32</f>
        <v>355308.02</v>
      </c>
      <c r="D46" s="90">
        <f>'2566-บิลค่าไฟฟ้า'!AS33</f>
        <v>318242.86</v>
      </c>
      <c r="E46" s="90">
        <f>'2565-บิลค่าไฟฟ้า'!AS33</f>
        <v>28766.55</v>
      </c>
      <c r="F46" s="90">
        <f>'2566-บิลค่าไฟฟ้า'!AS34</f>
        <v>33115.599999999999</v>
      </c>
    </row>
    <row r="47" spans="2:6" x14ac:dyDescent="0.5">
      <c r="B47" s="89" t="s">
        <v>70</v>
      </c>
      <c r="C47" s="90">
        <f>'2565-บิลค่าไฟฟ้า'!AW32</f>
        <v>384554.63</v>
      </c>
      <c r="D47" s="90">
        <f>'2566-บิลค่าไฟฟ้า'!AW33</f>
        <v>335958.86</v>
      </c>
      <c r="E47" s="90">
        <f>'2565-บิลค่าไฟฟ้า'!AW33</f>
        <v>36849.03</v>
      </c>
      <c r="F47" s="90">
        <f>'2566-บิลค่าไฟฟ้า'!AW34</f>
        <v>31416.03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6" zoomScaleNormal="100" zoomScaleSheetLayoutView="100" workbookViewId="0">
      <selection activeCell="D31" sqref="D31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80</v>
      </c>
      <c r="D2" s="86"/>
    </row>
    <row r="3" spans="2:4" x14ac:dyDescent="0.5">
      <c r="B3" s="87"/>
      <c r="C3" s="85" t="s">
        <v>58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'2565-บิลค่าไฟฟ้า'!D34</f>
        <v>261</v>
      </c>
      <c r="D5" s="90">
        <f>'2566-บิลค่าไฟฟ้า'!D35</f>
        <v>878</v>
      </c>
    </row>
    <row r="6" spans="2:4" x14ac:dyDescent="0.5">
      <c r="B6" s="89" t="s">
        <v>60</v>
      </c>
      <c r="C6" s="90">
        <f>'2565-บิลค่าไฟฟ้า'!H34</f>
        <v>136</v>
      </c>
      <c r="D6" s="90">
        <f>'2566-บิลค่าไฟฟ้า'!H35</f>
        <v>1000</v>
      </c>
    </row>
    <row r="7" spans="2:4" x14ac:dyDescent="0.5">
      <c r="B7" s="89" t="s">
        <v>61</v>
      </c>
      <c r="C7" s="90">
        <f>'2565-บิลค่าไฟฟ้า'!L34</f>
        <v>270</v>
      </c>
      <c r="D7" s="90">
        <f>'2566-บิลค่าไฟฟ้า'!L35</f>
        <v>1214</v>
      </c>
    </row>
    <row r="8" spans="2:4" x14ac:dyDescent="0.5">
      <c r="B8" s="89" t="s">
        <v>62</v>
      </c>
      <c r="C8" s="90">
        <f>'2565-บิลค่าไฟฟ้า'!P34</f>
        <v>268</v>
      </c>
      <c r="D8" s="90">
        <f>'2566-บิลค่าไฟฟ้า'!P35</f>
        <v>1589</v>
      </c>
    </row>
    <row r="9" spans="2:4" x14ac:dyDescent="0.5">
      <c r="B9" s="89" t="s">
        <v>63</v>
      </c>
      <c r="C9" s="90">
        <f>'2565-บิลค่าไฟฟ้า'!T34</f>
        <v>223</v>
      </c>
      <c r="D9" s="90">
        <f>'2566-บิลค่าไฟฟ้า'!T35</f>
        <v>1788</v>
      </c>
    </row>
    <row r="10" spans="2:4" x14ac:dyDescent="0.5">
      <c r="B10" s="89" t="s">
        <v>64</v>
      </c>
      <c r="C10" s="90">
        <f>'2565-บิลค่าไฟฟ้า'!X34</f>
        <v>279</v>
      </c>
      <c r="D10" s="90">
        <f>'2566-บิลค่าไฟฟ้า'!X35</f>
        <v>1750</v>
      </c>
    </row>
    <row r="11" spans="2:4" x14ac:dyDescent="0.5">
      <c r="B11" s="89" t="s">
        <v>65</v>
      </c>
      <c r="C11" s="90">
        <f>'2565-บิลค่าไฟฟ้า'!AB34</f>
        <v>381</v>
      </c>
      <c r="D11" s="90">
        <f>'2566-บิลค่าไฟฟ้า'!AB35</f>
        <v>1475</v>
      </c>
    </row>
    <row r="12" spans="2:4" x14ac:dyDescent="0.5">
      <c r="B12" s="89" t="s">
        <v>66</v>
      </c>
      <c r="C12" s="90">
        <f>'2565-บิลค่าไฟฟ้า'!AF34</f>
        <v>401</v>
      </c>
      <c r="D12" s="90">
        <f>'2566-บิลค่าไฟฟ้า'!AF35</f>
        <v>1162</v>
      </c>
    </row>
    <row r="13" spans="2:4" x14ac:dyDescent="0.5">
      <c r="B13" s="89" t="s">
        <v>67</v>
      </c>
      <c r="C13" s="90">
        <f>'2565-บิลค่าไฟฟ้า'!AJ34</f>
        <v>535</v>
      </c>
      <c r="D13" s="90">
        <f>'2566-บิลค่าไฟฟ้า'!AJ35</f>
        <v>1258</v>
      </c>
    </row>
    <row r="14" spans="2:4" x14ac:dyDescent="0.5">
      <c r="B14" s="89" t="s">
        <v>68</v>
      </c>
      <c r="C14" s="90">
        <f>'2565-บิลค่าไฟฟ้า'!AN34</f>
        <v>1313</v>
      </c>
      <c r="D14" s="90">
        <f>'2566-บิลค่าไฟฟ้า'!AN35</f>
        <v>1172</v>
      </c>
    </row>
    <row r="15" spans="2:4" x14ac:dyDescent="0.5">
      <c r="B15" s="89" t="s">
        <v>69</v>
      </c>
      <c r="C15" s="90">
        <f>'2565-บิลค่าไฟฟ้า'!AR34</f>
        <v>1165</v>
      </c>
      <c r="D15" s="90">
        <f>'2566-บิลค่าไฟฟ้า'!AR35</f>
        <v>1328</v>
      </c>
    </row>
    <row r="16" spans="2:4" x14ac:dyDescent="0.5">
      <c r="B16" s="89" t="s">
        <v>70</v>
      </c>
      <c r="C16" s="90">
        <f>'2565-บิลค่าไฟฟ้า'!AV34</f>
        <v>1111</v>
      </c>
      <c r="D16" s="90">
        <f>'2566-บิลค่าไฟฟ้า'!AV35</f>
        <v>940</v>
      </c>
    </row>
    <row r="28" spans="2:4" x14ac:dyDescent="0.5">
      <c r="B28" s="84" t="s">
        <v>46</v>
      </c>
      <c r="C28" s="85" t="s">
        <v>80</v>
      </c>
      <c r="D28" s="86"/>
    </row>
    <row r="29" spans="2:4" x14ac:dyDescent="0.5">
      <c r="B29" s="87"/>
      <c r="C29" s="85" t="s">
        <v>58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'2565-บิลค่าไฟฟ้า'!E34</f>
        <v>1076.08</v>
      </c>
      <c r="D31" s="90">
        <f>'2566-บิลค่าไฟฟ้า'!E35</f>
        <v>5403.28</v>
      </c>
    </row>
    <row r="32" spans="2:4" x14ac:dyDescent="0.5">
      <c r="B32" s="89" t="s">
        <v>60</v>
      </c>
      <c r="C32" s="90">
        <f>'2565-บิลค่าไฟฟ้า'!I34</f>
        <v>524.13</v>
      </c>
      <c r="D32" s="90">
        <f>'2566-บิลค่าไฟฟ้า'!I35</f>
        <v>6182.71</v>
      </c>
    </row>
    <row r="33" spans="2:4" x14ac:dyDescent="0.5">
      <c r="B33" s="89" t="s">
        <v>61</v>
      </c>
      <c r="C33" s="90">
        <f>'2565-บิลค่าไฟฟ้า'!M34</f>
        <v>1116.8599999999999</v>
      </c>
      <c r="D33" s="90">
        <f>'2566-บิลค่าไฟฟ้า'!M35</f>
        <v>7549.01</v>
      </c>
    </row>
    <row r="34" spans="2:4" x14ac:dyDescent="0.5">
      <c r="B34" s="89" t="s">
        <v>62</v>
      </c>
      <c r="C34" s="90">
        <f>'2565-บิลค่าไฟฟ้า'!Q34</f>
        <v>1107.79</v>
      </c>
      <c r="D34" s="90">
        <f>'2566-บิลค่าไฟฟ้า'!Q35</f>
        <v>9945.74</v>
      </c>
    </row>
    <row r="35" spans="2:4" x14ac:dyDescent="0.5">
      <c r="B35" s="89" t="s">
        <v>63</v>
      </c>
      <c r="C35" s="90">
        <f>'2565-บิลค่าไฟฟ้า'!U34</f>
        <v>959.64</v>
      </c>
      <c r="D35" s="90">
        <f>'2566-บิลค่าไฟฟ้า'!U35</f>
        <v>9997.8799999999992</v>
      </c>
    </row>
    <row r="36" spans="2:4" x14ac:dyDescent="0.5">
      <c r="B36" s="89" t="s">
        <v>64</v>
      </c>
      <c r="C36" s="90">
        <f>'2565-บิลค่าไฟฟ้า'!Y34</f>
        <v>1227.44</v>
      </c>
      <c r="D36" s="90">
        <f>'2566-บิลค่าไฟฟ้า'!Y35</f>
        <v>9781.02</v>
      </c>
    </row>
    <row r="37" spans="2:4" x14ac:dyDescent="0.5">
      <c r="B37" s="89" t="s">
        <v>65</v>
      </c>
      <c r="C37" s="90">
        <f>'2565-บิลค่าไฟฟ้า'!AC34</f>
        <v>1715.23</v>
      </c>
      <c r="D37" s="90">
        <f>'2566-บิลค่าไฟฟ้า'!AC35</f>
        <v>8211.6</v>
      </c>
    </row>
    <row r="38" spans="2:4" x14ac:dyDescent="0.5">
      <c r="B38" s="89" t="s">
        <v>66</v>
      </c>
      <c r="C38" s="90">
        <f>'2565-บิลค่าไฟฟ้า'!AG34</f>
        <v>1811.11</v>
      </c>
      <c r="D38" s="90">
        <f>'2566-บิลค่าไฟฟ้า'!AG35</f>
        <v>6425.33</v>
      </c>
    </row>
    <row r="39" spans="2:4" x14ac:dyDescent="0.5">
      <c r="B39" s="89" t="s">
        <v>67</v>
      </c>
      <c r="C39" s="90">
        <f>'2565-บิลค่าไฟฟ้า'!AK34</f>
        <v>2873.65</v>
      </c>
      <c r="D39" s="90">
        <f>'2566-บิลค่าไฟฟ้า'!AK35</f>
        <v>6646.1</v>
      </c>
    </row>
    <row r="40" spans="2:4" x14ac:dyDescent="0.5">
      <c r="B40" s="89" t="s">
        <v>68</v>
      </c>
      <c r="C40" s="90">
        <f>'2565-บิลค่าไฟฟ้า'!AO34</f>
        <v>7332.31</v>
      </c>
      <c r="D40" s="90">
        <f>'2566-บิลค่าไฟฟ้า'!AO35</f>
        <v>5595.66</v>
      </c>
    </row>
    <row r="41" spans="2:4" x14ac:dyDescent="0.5">
      <c r="B41" s="89" t="s">
        <v>69</v>
      </c>
      <c r="C41" s="90">
        <f>'2565-บิลค่าไฟฟ้า'!AS34</f>
        <v>6484.15</v>
      </c>
      <c r="D41" s="90">
        <f>'2566-บิลค่าไฟฟ้า'!AS35</f>
        <v>6367.91</v>
      </c>
    </row>
    <row r="42" spans="2:4" x14ac:dyDescent="0.5">
      <c r="B42" s="89" t="s">
        <v>70</v>
      </c>
      <c r="C42" s="90">
        <f>'2565-บิลค่าไฟฟ้า'!AW34</f>
        <v>6174.68</v>
      </c>
      <c r="D42" s="90">
        <f>'2566-บิลค่าไฟฟ้า'!AW35</f>
        <v>4447.1899999999996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54" zoomScaleNormal="100" zoomScaleSheetLayoutView="100" workbookViewId="0">
      <selection activeCell="F48" sqref="F48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hidden="1" x14ac:dyDescent="0.5">
      <c r="B2" s="84" t="s">
        <v>46</v>
      </c>
      <c r="C2" s="85" t="s">
        <v>36</v>
      </c>
      <c r="D2" s="86"/>
      <c r="E2" s="85" t="s">
        <v>38</v>
      </c>
      <c r="F2" s="86"/>
    </row>
    <row r="3" spans="2:6" x14ac:dyDescent="0.5">
      <c r="B3" s="84" t="s">
        <v>46</v>
      </c>
      <c r="C3" s="85" t="s">
        <v>35</v>
      </c>
      <c r="D3" s="86"/>
      <c r="E3" s="85" t="s">
        <v>37</v>
      </c>
      <c r="F3" s="86"/>
    </row>
    <row r="4" spans="2:6" ht="21.6" x14ac:dyDescent="0.5">
      <c r="B4" s="87"/>
      <c r="C4" s="88" t="s">
        <v>99</v>
      </c>
      <c r="D4" s="88" t="s">
        <v>116</v>
      </c>
      <c r="E4" s="88" t="s">
        <v>99</v>
      </c>
      <c r="F4" s="88" t="s">
        <v>116</v>
      </c>
    </row>
    <row r="5" spans="2:6" x14ac:dyDescent="0.5">
      <c r="B5" s="89" t="s">
        <v>59</v>
      </c>
      <c r="C5" s="90">
        <f>'2565-บิลค่าไฟฟ้า'!D37</f>
        <v>12269.38</v>
      </c>
      <c r="D5" s="90">
        <f>'2566-บิลค่าไฟฟ้า'!D38</f>
        <v>9501.51</v>
      </c>
      <c r="E5" s="90">
        <f>'2565-บิลค่าไฟฟ้า'!D38</f>
        <v>4308</v>
      </c>
      <c r="F5" s="90">
        <f>'2566-บิลค่าไฟฟ้า'!D39</f>
        <v>4872</v>
      </c>
    </row>
    <row r="6" spans="2:6" x14ac:dyDescent="0.5">
      <c r="B6" s="89" t="s">
        <v>60</v>
      </c>
      <c r="C6" s="90">
        <f>'2565-บิลค่าไฟฟ้า'!H37</f>
        <v>11467.25</v>
      </c>
      <c r="D6" s="90">
        <f>'2566-บิลค่าไฟฟ้า'!H38</f>
        <v>9432.9599999999991</v>
      </c>
      <c r="E6" s="90">
        <f>'2565-บิลค่าไฟฟ้า'!H38</f>
        <v>3732</v>
      </c>
      <c r="F6" s="90">
        <f>'2566-บิลค่าไฟฟ้า'!H39</f>
        <v>4764</v>
      </c>
    </row>
    <row r="7" spans="2:6" x14ac:dyDescent="0.5">
      <c r="B7" s="89" t="s">
        <v>61</v>
      </c>
      <c r="C7" s="90">
        <f>'2565-บิลค่าไฟฟ้า'!L37</f>
        <v>14136.38</v>
      </c>
      <c r="D7" s="90">
        <f>'2566-บิลค่าไฟฟ้า'!L38</f>
        <v>12036.01</v>
      </c>
      <c r="E7" s="90">
        <f>'2565-บิลค่าไฟฟ้า'!L38</f>
        <v>4968</v>
      </c>
      <c r="F7" s="90">
        <f>'2566-บิลค่าไฟฟ้า'!L39</f>
        <v>5004</v>
      </c>
    </row>
    <row r="8" spans="2:6" x14ac:dyDescent="0.5">
      <c r="B8" s="89" t="s">
        <v>62</v>
      </c>
      <c r="C8" s="90">
        <f>'2565-บิลค่าไฟฟ้า'!P37</f>
        <v>10753.25</v>
      </c>
      <c r="D8" s="90">
        <f>'2566-บิลค่าไฟฟ้า'!P38</f>
        <v>13149.03</v>
      </c>
      <c r="E8" s="90">
        <f>'2565-บิลค่าไฟฟ้า'!P38</f>
        <v>3672</v>
      </c>
      <c r="F8" s="90">
        <f>'2566-บิลค่าไฟฟ้า'!P39</f>
        <v>5664</v>
      </c>
    </row>
    <row r="9" spans="2:6" x14ac:dyDescent="0.5">
      <c r="B9" s="89" t="s">
        <v>63</v>
      </c>
      <c r="C9" s="90">
        <f>'2565-บิลค่าไฟฟ้า'!T37</f>
        <v>11403.59</v>
      </c>
      <c r="D9" s="90">
        <f>'2566-บิลค่าไฟฟ้า'!T38</f>
        <v>14952.39</v>
      </c>
      <c r="E9" s="90">
        <f>'2565-บิลค่าไฟฟ้า'!T38</f>
        <v>4104</v>
      </c>
      <c r="F9" s="90">
        <f>'2566-บิลค่าไฟฟ้า'!T39</f>
        <v>7176</v>
      </c>
    </row>
    <row r="10" spans="2:6" x14ac:dyDescent="0.5">
      <c r="B10" s="89" t="s">
        <v>64</v>
      </c>
      <c r="C10" s="90">
        <f>'2565-บิลค่าไฟฟ้า'!X37</f>
        <v>11234.69</v>
      </c>
      <c r="D10" s="90">
        <f>'2566-บิลค่าไฟฟ้า'!X38</f>
        <v>12782.64</v>
      </c>
      <c r="E10" s="90">
        <f>'2565-บิลค่าไฟฟ้า'!X38</f>
        <v>4608</v>
      </c>
      <c r="F10" s="90">
        <f>'2566-บิลค่าไฟฟ้า'!X39</f>
        <v>5760</v>
      </c>
    </row>
    <row r="11" spans="2:6" x14ac:dyDescent="0.5">
      <c r="B11" s="89" t="s">
        <v>65</v>
      </c>
      <c r="C11" s="90">
        <f>'2565-บิลค่าไฟฟ้า'!AB37</f>
        <v>12355.06</v>
      </c>
      <c r="D11" s="90">
        <f>'2566-บิลค่าไฟฟ้า'!AB38</f>
        <v>12612.91</v>
      </c>
      <c r="E11" s="90">
        <f>'2565-บิลค่าไฟฟ้า'!AB38</f>
        <v>5640</v>
      </c>
      <c r="F11" s="90">
        <f>'2566-บิลค่าไฟฟ้า'!AB39</f>
        <v>7284</v>
      </c>
    </row>
    <row r="12" spans="2:6" x14ac:dyDescent="0.5">
      <c r="B12" s="89" t="s">
        <v>66</v>
      </c>
      <c r="C12" s="90">
        <f>'2565-บิลค่าไฟฟ้า'!AF37</f>
        <v>13645.97</v>
      </c>
      <c r="D12" s="90">
        <f>'2566-บิลค่าไฟฟ้า'!AF38</f>
        <v>11092.7</v>
      </c>
      <c r="E12" s="90">
        <f>'2565-บิลค่าไฟฟ้า'!AF38</f>
        <v>6144</v>
      </c>
      <c r="F12" s="90">
        <f>'2566-บิลค่าไฟฟ้า'!AF39</f>
        <v>7452</v>
      </c>
    </row>
    <row r="13" spans="2:6" x14ac:dyDescent="0.5">
      <c r="B13" s="89" t="s">
        <v>67</v>
      </c>
      <c r="C13" s="90">
        <f>'2565-บิลค่าไฟฟ้า'!AJ37</f>
        <v>13524.38</v>
      </c>
      <c r="D13" s="90">
        <f>'2566-บิลค่าไฟฟ้า'!AJ38</f>
        <v>12119.23</v>
      </c>
      <c r="E13" s="90">
        <f>'2565-บิลค่าไฟฟ้า'!AJ38</f>
        <v>6204</v>
      </c>
      <c r="F13" s="90">
        <f>'2566-บิลค่าไฟฟ้า'!AJ39</f>
        <v>8004</v>
      </c>
    </row>
    <row r="14" spans="2:6" x14ac:dyDescent="0.5">
      <c r="B14" s="89" t="s">
        <v>68</v>
      </c>
      <c r="C14" s="90">
        <f>'2565-บิลค่าไฟฟ้า'!AN37</f>
        <v>11153.09</v>
      </c>
      <c r="D14" s="90">
        <f>'2566-บิลค่าไฟฟ้า'!AN38</f>
        <v>11989.49</v>
      </c>
      <c r="E14" s="90">
        <f>'2565-บิลค่าไฟฟ้า'!AN38</f>
        <v>5352</v>
      </c>
      <c r="F14" s="90">
        <f>'2566-บิลค่าไฟฟ้า'!AN39</f>
        <v>7164</v>
      </c>
    </row>
    <row r="15" spans="2:6" x14ac:dyDescent="0.5">
      <c r="B15" s="89" t="s">
        <v>69</v>
      </c>
      <c r="C15" s="90">
        <f>'2565-บิลค่าไฟฟ้า'!AR37</f>
        <v>11187.36</v>
      </c>
      <c r="D15" s="90">
        <f>'2566-บิลค่าไฟฟ้า'!AR38</f>
        <v>10975.2</v>
      </c>
      <c r="E15" s="90">
        <f>'2565-บิลค่าไฟฟ้า'!AR38</f>
        <v>4344</v>
      </c>
      <c r="F15" s="90">
        <f>'2566-บิลค่าไฟฟ้า'!AR39</f>
        <v>5844</v>
      </c>
    </row>
    <row r="16" spans="2:6" x14ac:dyDescent="0.5">
      <c r="B16" s="89" t="s">
        <v>70</v>
      </c>
      <c r="C16" s="90">
        <f>'2565-บิลค่าไฟฟ้า'!AV37</f>
        <v>0</v>
      </c>
      <c r="D16" s="90">
        <f>'2566-บิลค่าไฟฟ้า'!AR41</f>
        <v>4571.5</v>
      </c>
      <c r="E16" s="90">
        <f>'2565-บิลค่าไฟฟ้า'!AV38</f>
        <v>4392</v>
      </c>
      <c r="F16" s="90">
        <f>'2566-บิลค่าไฟฟ้า'!AV39</f>
        <v>6912</v>
      </c>
    </row>
    <row r="17" spans="2:6" x14ac:dyDescent="0.5">
      <c r="B17" s="71"/>
      <c r="C17" s="72"/>
      <c r="D17" s="72"/>
      <c r="E17" s="72"/>
      <c r="F17" s="72"/>
    </row>
    <row r="34" spans="2:6" x14ac:dyDescent="0.5">
      <c r="B34" s="84" t="s">
        <v>46</v>
      </c>
      <c r="C34" s="85" t="s">
        <v>36</v>
      </c>
      <c r="D34" s="86"/>
      <c r="E34" s="85" t="s">
        <v>38</v>
      </c>
      <c r="F34" s="86"/>
    </row>
    <row r="35" spans="2:6" x14ac:dyDescent="0.5">
      <c r="B35" s="84" t="s">
        <v>46</v>
      </c>
      <c r="C35" s="85" t="s">
        <v>35</v>
      </c>
      <c r="D35" s="86"/>
      <c r="E35" s="85" t="s">
        <v>37</v>
      </c>
      <c r="F35" s="86"/>
    </row>
    <row r="36" spans="2:6" ht="21.6" x14ac:dyDescent="0.5">
      <c r="B36" s="87"/>
      <c r="C36" s="88" t="s">
        <v>100</v>
      </c>
      <c r="D36" s="88" t="s">
        <v>118</v>
      </c>
      <c r="E36" s="88" t="s">
        <v>100</v>
      </c>
      <c r="F36" s="88" t="s">
        <v>118</v>
      </c>
    </row>
    <row r="37" spans="2:6" x14ac:dyDescent="0.5">
      <c r="B37" s="89" t="s">
        <v>59</v>
      </c>
      <c r="C37" s="90">
        <f>'2565-บิลค่าไฟฟ้า'!E37</f>
        <v>53422.7</v>
      </c>
      <c r="D37" s="90">
        <f>'2566-บิลค่าไฟฟ้า'!E38</f>
        <v>58106.13</v>
      </c>
      <c r="E37" s="90">
        <f>'2565-บิลค่าไฟฟ้า'!E38</f>
        <v>20343.150000000001</v>
      </c>
      <c r="F37" s="90">
        <f>'2566-บิลค่าไฟฟ้า'!E39</f>
        <v>29772.49</v>
      </c>
    </row>
    <row r="38" spans="2:6" x14ac:dyDescent="0.5">
      <c r="B38" s="89" t="s">
        <v>60</v>
      </c>
      <c r="C38" s="90">
        <f>'2565-บิลค่าไฟฟ้า'!I37</f>
        <v>52059.73</v>
      </c>
      <c r="D38" s="90">
        <f>'2566-บิลค่าไฟฟ้า'!I38</f>
        <v>59119.24</v>
      </c>
      <c r="E38" s="90">
        <f>'2565-บิลค่าไฟฟ้า'!I38</f>
        <v>18124.73</v>
      </c>
      <c r="F38" s="90">
        <f>'2566-บิลค่าไฟฟ้า'!I39</f>
        <v>30291.53</v>
      </c>
    </row>
    <row r="39" spans="2:6" x14ac:dyDescent="0.5">
      <c r="B39" s="89" t="s">
        <v>61</v>
      </c>
      <c r="C39" s="90">
        <f>'2565-บิลค่าไฟฟ้า'!M37</f>
        <v>61451.65</v>
      </c>
      <c r="D39" s="90">
        <f>'2566-บิลค่าไฟฟ้า'!M38</f>
        <v>75127.320000000007</v>
      </c>
      <c r="E39" s="90">
        <f>'2565-บิลค่าไฟฟ้า'!M38</f>
        <v>23689.58</v>
      </c>
      <c r="F39" s="90">
        <f>'2566-บิลค่าไฟฟ้า'!M39</f>
        <v>31268.48</v>
      </c>
    </row>
    <row r="40" spans="2:6" x14ac:dyDescent="0.5">
      <c r="B40" s="89" t="s">
        <v>62</v>
      </c>
      <c r="C40" s="90">
        <f>'2565-บิลค่าไฟฟ้า'!Q37</f>
        <v>47289.63</v>
      </c>
      <c r="D40" s="90">
        <f>'2566-บิลค่าไฟฟ้า'!Q38</f>
        <v>82010.02</v>
      </c>
      <c r="E40" s="90">
        <f>'2565-บิลค่าไฟฟ้า'!Q38</f>
        <v>18879.89</v>
      </c>
      <c r="F40" s="90">
        <f>'2566-บิลค่าไฟฟ้า'!Q39</f>
        <v>38159.160000000003</v>
      </c>
    </row>
    <row r="41" spans="2:6" x14ac:dyDescent="0.5">
      <c r="B41" s="89" t="s">
        <v>63</v>
      </c>
      <c r="C41" s="90">
        <f>'2565-บิลค่าไฟฟ้า'!U37</f>
        <v>55103.16</v>
      </c>
      <c r="D41" s="90">
        <f>'2566-บิลค่าไฟฟ้า'!U38</f>
        <v>81909.240000000005</v>
      </c>
      <c r="E41" s="90">
        <f>'2565-บิลค่าไฟฟ้า'!U38</f>
        <v>20193.330000000002</v>
      </c>
      <c r="F41" s="90">
        <f>'2566-บิลค่าไฟฟ้า'!U39</f>
        <v>38856.22</v>
      </c>
    </row>
    <row r="42" spans="2:6" x14ac:dyDescent="0.5">
      <c r="B42" s="89" t="s">
        <v>64</v>
      </c>
      <c r="C42" s="90">
        <f>'2565-บิลค่าไฟฟ้า'!Y37</f>
        <v>52812.800000000003</v>
      </c>
      <c r="D42" s="90">
        <f>'2566-บิลค่าไฟฟ้า'!Y38</f>
        <v>73646.259999999995</v>
      </c>
      <c r="E42" s="90">
        <f>'2565-บิลค่าไฟฟ้า'!Y38</f>
        <v>23427.37</v>
      </c>
      <c r="F42" s="90">
        <f>'2566-บิลค่าไฟฟ้า'!Y39</f>
        <v>32684.86</v>
      </c>
    </row>
    <row r="43" spans="2:6" x14ac:dyDescent="0.5">
      <c r="B43" s="89" t="s">
        <v>65</v>
      </c>
      <c r="C43" s="90">
        <f>'2565-บิลค่าไฟฟ้า'!AC37</f>
        <v>57108.58</v>
      </c>
      <c r="D43" s="90">
        <f>'2566-บิลค่าไฟฟ้า'!AC38</f>
        <v>70119.5</v>
      </c>
      <c r="E43" s="90">
        <f>'2565-บิลค่าไฟฟ้า'!AC38</f>
        <v>27318.73</v>
      </c>
      <c r="F43" s="90">
        <f>'2566-บิลค่าไฟฟ้า'!AC39</f>
        <v>42360.32</v>
      </c>
    </row>
    <row r="44" spans="2:6" x14ac:dyDescent="0.5">
      <c r="B44" s="89" t="s">
        <v>66</v>
      </c>
      <c r="C44" s="90">
        <f>'2565-บิลค่าไฟฟ้า'!AG37</f>
        <v>63412.959999999999</v>
      </c>
      <c r="D44" s="90">
        <f>'2566-บิลค่าไฟฟ้า'!AG38</f>
        <v>61524.3</v>
      </c>
      <c r="E44" s="90">
        <f>'2565-บิลค่าไฟฟ้า'!AG38</f>
        <v>32308.16</v>
      </c>
      <c r="F44" s="90">
        <f>'2566-บิลค่าไฟฟ้า'!AG39</f>
        <v>43855.87</v>
      </c>
    </row>
    <row r="45" spans="2:6" x14ac:dyDescent="0.5">
      <c r="B45" s="89" t="s">
        <v>67</v>
      </c>
      <c r="C45" s="90">
        <f>'2565-บิลค่าไฟฟ้า'!AK37</f>
        <v>72013.429999999993</v>
      </c>
      <c r="D45" s="90">
        <f>'2566-บิลค่าไฟฟ้า'!AK38</f>
        <v>57712.08</v>
      </c>
      <c r="E45" s="90">
        <f>'2565-บิลค่าไฟฟ้า'!AK38</f>
        <v>34562.879999999997</v>
      </c>
      <c r="F45" s="90">
        <f>'2566-บิลค่าไฟฟ้า'!AK39</f>
        <v>40122.61</v>
      </c>
    </row>
    <row r="46" spans="2:6" x14ac:dyDescent="0.5">
      <c r="B46" s="89" t="s">
        <v>68</v>
      </c>
      <c r="C46" s="90">
        <f>'2565-บิลค่าไฟฟ้า'!AO37</f>
        <v>58701.77</v>
      </c>
      <c r="D46" s="90">
        <f>'2566-บิลค่าไฟฟ้า'!AO38</f>
        <v>57154.75</v>
      </c>
      <c r="E46" s="90">
        <f>'2565-บิลค่าไฟฟ้า'!AO38</f>
        <v>29485.23</v>
      </c>
      <c r="F46" s="90">
        <f>'2566-บิลค่าไฟฟ้า'!AO39</f>
        <v>35641.85</v>
      </c>
    </row>
    <row r="47" spans="2:6" x14ac:dyDescent="0.5">
      <c r="B47" s="89" t="s">
        <v>69</v>
      </c>
      <c r="C47" s="90">
        <f>'2565-บิลค่าไฟฟ้า'!AS37</f>
        <v>59794.49</v>
      </c>
      <c r="D47" s="90">
        <f>'2566-บิลค่าไฟฟ้า'!AS38</f>
        <v>5208.1499999999996</v>
      </c>
      <c r="E47" s="90">
        <f>'2565-บิลค่าไฟฟ้า'!AS38</f>
        <v>24196.36</v>
      </c>
      <c r="F47" s="90">
        <f>'2566-บิลค่าไฟฟ้า'!AS39</f>
        <v>27490.77</v>
      </c>
    </row>
    <row r="48" spans="2:6" x14ac:dyDescent="0.5">
      <c r="B48" s="89" t="s">
        <v>70</v>
      </c>
      <c r="C48" s="90">
        <f>'2565-บิลค่าไฟฟ้า'!AW37</f>
        <v>0</v>
      </c>
      <c r="D48" s="90">
        <f>'2566-บิลค่าไฟฟ้า'!AW38</f>
        <v>49963.44</v>
      </c>
      <c r="E48" s="90">
        <f>'2565-บิลค่าไฟฟ้า'!AW38</f>
        <v>23846.75</v>
      </c>
      <c r="F48" s="90">
        <f>'2566-บิลค่าไฟฟ้า'!AW39</f>
        <v>34121.050000000003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13" zoomScaleNormal="100" zoomScaleSheetLayoutView="100" workbookViewId="0">
      <selection activeCell="K47" sqref="K47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8" width="12.77734375" style="83" customWidth="1"/>
    <col min="9" max="16384" width="8.88671875" style="83"/>
  </cols>
  <sheetData>
    <row r="1" spans="2:8" hidden="1" x14ac:dyDescent="0.5"/>
    <row r="2" spans="2:8" hidden="1" x14ac:dyDescent="0.5">
      <c r="B2" s="84" t="s">
        <v>46</v>
      </c>
      <c r="C2" s="85" t="s">
        <v>39</v>
      </c>
      <c r="D2" s="86"/>
      <c r="E2" s="85" t="s">
        <v>41</v>
      </c>
      <c r="F2" s="86"/>
      <c r="G2" s="85" t="s">
        <v>52</v>
      </c>
      <c r="H2" s="86"/>
    </row>
    <row r="3" spans="2:8" x14ac:dyDescent="0.5">
      <c r="B3" s="84" t="s">
        <v>46</v>
      </c>
      <c r="C3" s="85" t="s">
        <v>37</v>
      </c>
      <c r="D3" s="86"/>
      <c r="E3" s="85" t="s">
        <v>40</v>
      </c>
      <c r="F3" s="86"/>
      <c r="G3" s="85" t="s">
        <v>37</v>
      </c>
      <c r="H3" s="86"/>
    </row>
    <row r="4" spans="2:8" ht="21.6" x14ac:dyDescent="0.5">
      <c r="B4" s="87"/>
      <c r="C4" s="88" t="s">
        <v>99</v>
      </c>
      <c r="D4" s="88" t="s">
        <v>116</v>
      </c>
      <c r="E4" s="88" t="s">
        <v>99</v>
      </c>
      <c r="F4" s="88" t="s">
        <v>116</v>
      </c>
      <c r="G4" s="88" t="s">
        <v>99</v>
      </c>
      <c r="H4" s="88" t="s">
        <v>116</v>
      </c>
    </row>
    <row r="5" spans="2:8" x14ac:dyDescent="0.5">
      <c r="B5" s="89" t="s">
        <v>59</v>
      </c>
      <c r="C5" s="90">
        <f>'2565-บิลค่าไฟฟ้า'!D39</f>
        <v>3874.4</v>
      </c>
      <c r="D5" s="90">
        <f>'2566-บิลค่าไฟฟ้า'!D40</f>
        <v>3795.2</v>
      </c>
      <c r="E5" s="90">
        <f>'2565-บิลค่าไฟฟ้า'!D40</f>
        <v>4386</v>
      </c>
      <c r="F5" s="90">
        <f>'2566-บิลค่าไฟฟ้า'!D41</f>
        <v>4601.5</v>
      </c>
      <c r="G5" s="90">
        <f>'2565-บิลค่าไฟฟ้า'!D41</f>
        <v>927</v>
      </c>
      <c r="H5" s="90">
        <f>'2566-บิลค่าไฟฟ้า'!D42</f>
        <v>578.01</v>
      </c>
    </row>
    <row r="6" spans="2:8" x14ac:dyDescent="0.5">
      <c r="B6" s="89" t="s">
        <v>60</v>
      </c>
      <c r="C6" s="90">
        <f>'2565-บิลค่าไฟฟ้า'!H39</f>
        <v>3885.6</v>
      </c>
      <c r="D6" s="90">
        <f>'2566-บิลค่าไฟฟ้า'!H40</f>
        <v>3993.6</v>
      </c>
      <c r="E6" s="90">
        <f>'2565-บิลค่าไฟฟ้า'!H40</f>
        <v>4171.8</v>
      </c>
      <c r="F6" s="90">
        <f>'2566-บิลค่าไฟฟ้า'!H41</f>
        <v>4466.5</v>
      </c>
      <c r="G6" s="90">
        <f>'2565-บิลค่าไฟฟ้า'!H41</f>
        <v>573.5</v>
      </c>
      <c r="H6" s="90">
        <f>'2566-บิลค่าไฟฟ้า'!H42</f>
        <v>926.5</v>
      </c>
    </row>
    <row r="7" spans="2:8" x14ac:dyDescent="0.5">
      <c r="B7" s="89" t="s">
        <v>61</v>
      </c>
      <c r="C7" s="90">
        <f>'2565-บิลค่าไฟฟ้า'!L39</f>
        <v>4191.2</v>
      </c>
      <c r="D7" s="90">
        <f>'2566-บิลค่าไฟฟ้า'!L40</f>
        <v>3245.6</v>
      </c>
      <c r="E7" s="90">
        <f>'2565-บิลค่าไฟฟ้า'!L40</f>
        <v>5305.53</v>
      </c>
      <c r="F7" s="90">
        <f>'2566-บิลค่าไฟฟ้า'!L41</f>
        <v>5730.5</v>
      </c>
      <c r="G7" s="90">
        <f>'2565-บิลค่าไฟฟ้า'!L41</f>
        <v>1054.5</v>
      </c>
      <c r="H7" s="90">
        <f>'2566-บิลค่าไฟฟ้า'!L42</f>
        <v>1366.5</v>
      </c>
    </row>
    <row r="8" spans="2:8" x14ac:dyDescent="0.5">
      <c r="B8" s="89" t="s">
        <v>62</v>
      </c>
      <c r="C8" s="90">
        <f>'2565-บิลค่าไฟฟ้า'!P39</f>
        <v>2360</v>
      </c>
      <c r="D8" s="90">
        <f>'2566-บิลค่าไฟฟ้า'!P40</f>
        <v>3245.6</v>
      </c>
      <c r="E8" s="90">
        <f>'2565-บิลค่าไฟฟ้า'!P40</f>
        <v>4387.0200000000004</v>
      </c>
      <c r="F8" s="90">
        <f>'2566-บิลค่าไฟฟ้า'!P41</f>
        <v>5598</v>
      </c>
      <c r="G8" s="90">
        <f>'2565-บิลค่าไฟฟ้า'!P41</f>
        <v>844.51</v>
      </c>
      <c r="H8" s="90">
        <f>'2566-บิลค่าไฟฟ้า'!P42</f>
        <v>1366.5</v>
      </c>
    </row>
    <row r="9" spans="2:8" x14ac:dyDescent="0.5">
      <c r="B9" s="89" t="s">
        <v>63</v>
      </c>
      <c r="C9" s="90">
        <f>'2565-บิลค่าไฟฟ้า'!T39</f>
        <v>1860.8</v>
      </c>
      <c r="D9" s="90">
        <f>'2566-บิลค่าไฟฟ้า'!T40</f>
        <v>774.4</v>
      </c>
      <c r="E9" s="90">
        <f>'2565-บิลค่าไฟฟ้า'!T40</f>
        <v>4930.68</v>
      </c>
      <c r="F9" s="90">
        <f>'2566-บิลค่าไฟฟ้า'!T41</f>
        <v>6118</v>
      </c>
      <c r="G9" s="90">
        <f>'2565-บิลค่าไฟฟ้า'!T41</f>
        <v>218</v>
      </c>
      <c r="H9" s="90">
        <f>'2566-บิลค่าไฟฟ้า'!T42</f>
        <v>582</v>
      </c>
    </row>
    <row r="10" spans="2:8" x14ac:dyDescent="0.5">
      <c r="B10" s="89" t="s">
        <v>64</v>
      </c>
      <c r="C10" s="90">
        <f>'2565-บิลค่าไฟฟ้า'!X39</f>
        <v>1343.2</v>
      </c>
      <c r="D10" s="90">
        <f>'2566-บิลค่าไฟฟ้า'!X40</f>
        <v>858.4</v>
      </c>
      <c r="E10" s="90">
        <f>'2565-บิลค่าไฟฟ้า'!X40</f>
        <v>4829.1899999999996</v>
      </c>
      <c r="F10" s="90">
        <f>'2566-บิลค่าไฟฟ้า'!X41</f>
        <v>5330</v>
      </c>
      <c r="G10" s="90">
        <f>'2565-บิลค่าไฟฟ้า'!X41</f>
        <v>451.5</v>
      </c>
      <c r="H10" s="90">
        <f>'2566-บิลค่าไฟฟ้า'!X42</f>
        <v>795.5</v>
      </c>
    </row>
    <row r="11" spans="2:8" x14ac:dyDescent="0.5">
      <c r="B11" s="89" t="s">
        <v>65</v>
      </c>
      <c r="C11" s="90">
        <f>'2565-บิลค่าไฟฟ้า'!AB39</f>
        <v>5612.8</v>
      </c>
      <c r="D11" s="90">
        <f>'2566-บิลค่าไฟฟ้า'!AB40</f>
        <v>3188</v>
      </c>
      <c r="E11" s="90">
        <f>'2565-บิลค่าไฟฟ้า'!AB40</f>
        <v>5263.2</v>
      </c>
      <c r="F11" s="90">
        <f>'2566-บิลค่าไฟฟ้า'!AB41</f>
        <v>5560</v>
      </c>
      <c r="G11" s="90">
        <f>'2565-บิลค่าไฟฟ้า'!AB41</f>
        <v>459</v>
      </c>
      <c r="H11" s="90">
        <f>'2566-บิลค่าไฟฟ้า'!AB42</f>
        <v>646</v>
      </c>
    </row>
    <row r="12" spans="2:8" x14ac:dyDescent="0.5">
      <c r="B12" s="89" t="s">
        <v>66</v>
      </c>
      <c r="C12" s="90">
        <f>'2565-บิลค่าไฟฟ้า'!AF39</f>
        <v>6247.2</v>
      </c>
      <c r="D12" s="90">
        <f>'2566-บิลค่าไฟฟ้า'!AF40</f>
        <v>3676.8</v>
      </c>
      <c r="E12" s="90">
        <f>'2565-บิลค่าไฟฟ้า'!AF40</f>
        <v>5633.46</v>
      </c>
      <c r="F12" s="90">
        <f>'2566-บิลค่าไฟฟ้า'!AF41</f>
        <v>5647</v>
      </c>
      <c r="G12" s="90">
        <f>'2565-บิลค่าไฟฟ้า'!AF41</f>
        <v>773</v>
      </c>
      <c r="H12" s="90">
        <f>'2566-บิลค่าไฟฟ้า'!AF42</f>
        <v>201.5</v>
      </c>
    </row>
    <row r="13" spans="2:8" x14ac:dyDescent="0.5">
      <c r="B13" s="89" t="s">
        <v>67</v>
      </c>
      <c r="C13" s="90">
        <f>'2565-บิลค่าไฟฟ้า'!AJ39</f>
        <v>5748</v>
      </c>
      <c r="D13" s="90">
        <f>'2566-บิลค่าไฟฟ้า'!AJ40</f>
        <v>4137.6000000000004</v>
      </c>
      <c r="E13" s="90">
        <f>'2565-บิลค่าไฟฟ้า'!AJ40</f>
        <v>5158.6499999999996</v>
      </c>
      <c r="F13" s="90">
        <f>'2566-บิลค่าไฟฟ้า'!AJ41</f>
        <v>5636</v>
      </c>
      <c r="G13" s="90">
        <f>'2565-บิลค่าไฟฟ้า'!AJ41</f>
        <v>573.52</v>
      </c>
      <c r="H13" s="90">
        <f>'2566-บิลค่าไฟฟ้า'!AJ42</f>
        <v>147</v>
      </c>
    </row>
    <row r="14" spans="2:8" x14ac:dyDescent="0.5">
      <c r="B14" s="89" t="s">
        <v>68</v>
      </c>
      <c r="C14" s="90">
        <f>'2565-บิลค่าไฟฟ้า'!AN39</f>
        <v>5279.2</v>
      </c>
      <c r="D14" s="90">
        <f>'2566-บิลค่าไฟฟ้า'!AN40</f>
        <v>3812</v>
      </c>
      <c r="E14" s="90">
        <f>'2565-บิลค่าไฟฟ้า'!AN40</f>
        <v>4317.1499999999996</v>
      </c>
      <c r="F14" s="90">
        <f>'2566-บิลค่าไฟฟ้า'!AN41</f>
        <v>5720</v>
      </c>
      <c r="G14" s="90">
        <f>'2565-บิลค่าไฟฟ้า'!AN41</f>
        <v>146</v>
      </c>
      <c r="H14" s="90">
        <f>'2566-บิลค่าไฟฟ้า'!AN42</f>
        <v>192</v>
      </c>
    </row>
    <row r="15" spans="2:8" x14ac:dyDescent="0.5">
      <c r="B15" s="89" t="s">
        <v>69</v>
      </c>
      <c r="C15" s="90">
        <f>'2565-บิลค่าไฟฟ้า'!AR39</f>
        <v>3057.6</v>
      </c>
      <c r="D15" s="90">
        <f>'2566-บิลค่าไฟฟ้า'!AR40</f>
        <v>2332</v>
      </c>
      <c r="E15" s="90">
        <f>'2565-บิลค่าไฟฟ้า'!AR40</f>
        <v>4394.5</v>
      </c>
      <c r="F15" s="90">
        <f>'2566-บิลค่าไฟฟ้า'!AR41</f>
        <v>4571.5</v>
      </c>
      <c r="G15" s="90">
        <f>'2565-บิลค่าไฟฟ้า'!AR41</f>
        <v>280</v>
      </c>
      <c r="H15" s="90">
        <f>'2566-บิลค่าไฟฟ้า'!AR42</f>
        <v>105.5</v>
      </c>
    </row>
    <row r="16" spans="2:8" x14ac:dyDescent="0.5">
      <c r="B16" s="89" t="s">
        <v>70</v>
      </c>
      <c r="C16" s="90">
        <f>'2565-บิลค่าไฟฟ้า'!AV39</f>
        <v>4388.8</v>
      </c>
      <c r="D16" s="90">
        <f>'2566-บิลค่าไฟฟ้า'!AV40</f>
        <v>3882.4</v>
      </c>
      <c r="E16" s="90">
        <f>'2565-บิลค่าไฟฟ้า'!AV40</f>
        <v>4648.5</v>
      </c>
      <c r="F16" s="90">
        <f>'2566-บิลค่าไฟฟ้า'!AV41</f>
        <v>5011</v>
      </c>
      <c r="G16" s="90">
        <f>'2565-บิลค่าไฟฟ้า'!AV41</f>
        <v>351</v>
      </c>
      <c r="H16" s="90">
        <f>'2566-บิลค่าไฟฟ้า'!AV42</f>
        <v>81.5</v>
      </c>
    </row>
    <row r="33" spans="2:8" hidden="1" x14ac:dyDescent="0.5">
      <c r="B33" s="84" t="s">
        <v>46</v>
      </c>
      <c r="C33" s="85" t="s">
        <v>39</v>
      </c>
      <c r="D33" s="86"/>
      <c r="E33" s="85" t="s">
        <v>41</v>
      </c>
      <c r="F33" s="86"/>
      <c r="G33" s="85" t="s">
        <v>52</v>
      </c>
      <c r="H33" s="86"/>
    </row>
    <row r="34" spans="2:8" x14ac:dyDescent="0.5">
      <c r="B34" s="84" t="s">
        <v>46</v>
      </c>
      <c r="C34" s="85" t="s">
        <v>37</v>
      </c>
      <c r="D34" s="86"/>
      <c r="E34" s="85" t="s">
        <v>40</v>
      </c>
      <c r="F34" s="86"/>
      <c r="G34" s="85" t="s">
        <v>37</v>
      </c>
      <c r="H34" s="86"/>
    </row>
    <row r="35" spans="2:8" ht="21.6" x14ac:dyDescent="0.5">
      <c r="B35" s="87"/>
      <c r="C35" s="88" t="s">
        <v>100</v>
      </c>
      <c r="D35" s="88" t="s">
        <v>118</v>
      </c>
      <c r="E35" s="88" t="s">
        <v>100</v>
      </c>
      <c r="F35" s="88" t="s">
        <v>118</v>
      </c>
      <c r="G35" s="88" t="s">
        <v>100</v>
      </c>
      <c r="H35" s="88" t="s">
        <v>118</v>
      </c>
    </row>
    <row r="36" spans="2:8" x14ac:dyDescent="0.5">
      <c r="B36" s="89" t="s">
        <v>59</v>
      </c>
      <c r="C36" s="90">
        <f>'2565-บิลค่าไฟฟ้า'!E39</f>
        <v>16595.240000000002</v>
      </c>
      <c r="D36" s="90">
        <f>'2566-บิลค่าไฟฟ้า'!E40</f>
        <v>22497</v>
      </c>
      <c r="E36" s="90">
        <f>'2565-บิลค่าไฟฟ้า'!E40</f>
        <v>17510.189999999999</v>
      </c>
      <c r="F36" s="90">
        <f>'2566-บิลค่าไฟฟ้า'!E41</f>
        <v>27206.14</v>
      </c>
      <c r="G36" s="90">
        <f>'2565-บิลค่าไฟฟ้า'!E41</f>
        <v>4224.79</v>
      </c>
      <c r="H36" s="90">
        <f>'2566-บิลค่าไฟฟ้า'!E42</f>
        <v>3709.58</v>
      </c>
    </row>
    <row r="37" spans="2:8" x14ac:dyDescent="0.5">
      <c r="B37" s="89" t="s">
        <v>60</v>
      </c>
      <c r="C37" s="90">
        <f>'2565-บิลค่าไฟฟ้า'!I39</f>
        <v>16642.259999999998</v>
      </c>
      <c r="D37" s="90">
        <f>'2566-บิลค่าไฟฟ้า'!I40</f>
        <v>23656.11</v>
      </c>
      <c r="E37" s="90">
        <f>'2565-บิลค่าไฟฟ้า'!I40</f>
        <v>16584.599999999999</v>
      </c>
      <c r="F37" s="90">
        <f>'2566-บิลค่าไฟฟ้า'!I41</f>
        <v>26417.77</v>
      </c>
      <c r="G37" s="90">
        <f>'2565-บิลค่าไฟฟ้า'!I41</f>
        <v>2741.12</v>
      </c>
      <c r="H37" s="90">
        <f>'2566-บิลค่าไฟฟ้า'!I42</f>
        <v>5744.71</v>
      </c>
    </row>
    <row r="38" spans="2:8" x14ac:dyDescent="0.5">
      <c r="B38" s="89" t="s">
        <v>61</v>
      </c>
      <c r="C38" s="90">
        <f>'2565-บิลค่าไฟฟ้า'!M39</f>
        <v>17924.88</v>
      </c>
      <c r="D38" s="90">
        <f>'2566-บิลค่าไฟฟ้า'!M40</f>
        <v>19287.89</v>
      </c>
      <c r="E38" s="90">
        <f>'2565-บิลค่าไฟฟ้า'!M40</f>
        <v>20220.8</v>
      </c>
      <c r="F38" s="90">
        <f>'2566-บิลค่าไฟฟ้า'!M41</f>
        <v>33799.339999999997</v>
      </c>
      <c r="G38" s="90">
        <f>'2565-บิลค่าไฟฟ้า'!M41</f>
        <v>4759.92</v>
      </c>
      <c r="H38" s="90">
        <f>'2566-บิลค่าไฟฟ้า'!M42</f>
        <v>8314.24</v>
      </c>
    </row>
    <row r="39" spans="2:8" x14ac:dyDescent="0.5">
      <c r="B39" s="89" t="s">
        <v>62</v>
      </c>
      <c r="C39" s="90">
        <f>'2565-บิลค่าไฟฟ้า'!Q39</f>
        <v>10239.18</v>
      </c>
      <c r="D39" s="90">
        <f>'2566-บิลค่าไฟฟ้า'!Q40</f>
        <v>19287.89</v>
      </c>
      <c r="E39" s="90">
        <f>'2565-บิลค่าไฟฟ้า'!Q40</f>
        <v>17828.07</v>
      </c>
      <c r="F39" s="90">
        <f>'2566-บิลค่าไฟฟ้า'!Q41</f>
        <v>33025.56</v>
      </c>
      <c r="G39" s="90">
        <f>'2565-บิลค่าไฟฟ้า'!Q41</f>
        <v>3878.57</v>
      </c>
      <c r="H39" s="90">
        <f>'2566-บิลค่าไฟฟ้า'!Q42</f>
        <v>8314.24</v>
      </c>
    </row>
    <row r="40" spans="2:8" x14ac:dyDescent="0.5">
      <c r="B40" s="89" t="s">
        <v>63</v>
      </c>
      <c r="C40" s="90">
        <f>'2565-บิลค่าไฟฟ้า'!U39</f>
        <v>8609.52</v>
      </c>
      <c r="D40" s="90">
        <f>'2566-บิลค่าไฟฟ้า'!U40</f>
        <v>4328.41</v>
      </c>
      <c r="E40" s="90">
        <f>'2565-บิลค่าไฟฟ้า'!U40</f>
        <v>20684.080000000002</v>
      </c>
      <c r="F40" s="90">
        <f>'2566-บิลค่าไฟฟ้า'!U41</f>
        <v>31890.33</v>
      </c>
      <c r="G40" s="90">
        <f>'2565-บิลค่าไฟฟ้า'!U41</f>
        <v>1303.5899999999999</v>
      </c>
      <c r="H40" s="90">
        <f>'2566-บิลค่าไฟฟ้า'!U42</f>
        <v>3336.02</v>
      </c>
    </row>
    <row r="41" spans="2:8" x14ac:dyDescent="0.5">
      <c r="B41" s="89" t="s">
        <v>64</v>
      </c>
      <c r="C41" s="90">
        <f>'2565-บิลค่าไฟฟ้า'!Y39</f>
        <v>6307.63</v>
      </c>
      <c r="D41" s="90">
        <f>'2566-บิลค่าไฟฟ้า'!Y40</f>
        <v>4761.66</v>
      </c>
      <c r="E41" s="90">
        <f>'2565-บิลค่าไฟฟ้า'!Y40</f>
        <v>20117.810000000001</v>
      </c>
      <c r="F41" s="90">
        <f>'2566-บิลค่าไฟฟ้า'!Y41</f>
        <v>27825.91</v>
      </c>
      <c r="G41" s="90">
        <f>'2565-บิลค่าไฟฟ้า'!Y41</f>
        <v>2342.04</v>
      </c>
      <c r="H41" s="90">
        <f>'2566-บิลค่าไฟฟ้า'!Y42</f>
        <v>4437.24</v>
      </c>
    </row>
    <row r="42" spans="2:8" x14ac:dyDescent="0.5">
      <c r="B42" s="89" t="s">
        <v>65</v>
      </c>
      <c r="C42" s="90">
        <f>'2565-บิลค่าไฟฟ้า'!AC39</f>
        <v>25295.57</v>
      </c>
      <c r="D42" s="90">
        <f>'2566-บิลค่าไฟฟ้า'!AC40</f>
        <v>16777.599999999999</v>
      </c>
      <c r="E42" s="90">
        <f>'2565-บิลค่าไฟฟ้า'!AC40</f>
        <v>21744.53</v>
      </c>
      <c r="F42" s="90">
        <f>'2566-บิลค่าไฟฟ้า'!AC41</f>
        <v>29012.2</v>
      </c>
      <c r="G42" s="90">
        <f>'2565-บิลค่าไฟฟ้า'!AC41</f>
        <v>2375.37</v>
      </c>
      <c r="H42" s="90">
        <f>'2566-บิลค่าไฟฟ้า'!AC42</f>
        <v>3666.13</v>
      </c>
    </row>
    <row r="43" spans="2:8" x14ac:dyDescent="0.5">
      <c r="B43" s="89" t="s">
        <v>66</v>
      </c>
      <c r="C43" s="90">
        <f>'2565-บิลค่าไฟฟ้า'!AG39</f>
        <v>28116.89</v>
      </c>
      <c r="D43" s="90">
        <f>'2566-บิลค่าไฟฟ้า'!AG40</f>
        <v>19298.79</v>
      </c>
      <c r="E43" s="90">
        <f>'2565-บิลค่าไฟฟ้า'!AG40</f>
        <v>22710.03</v>
      </c>
      <c r="F43" s="90">
        <f>'2566-บิลค่าไฟฟ้า'!AG41</f>
        <v>29460.95</v>
      </c>
      <c r="G43" s="90">
        <f>'2565-บิลค่าไฟฟ้า'!AG41</f>
        <v>3771.81</v>
      </c>
      <c r="H43" s="90">
        <f>'2566-บิลค่าไฟฟ้า'!AG42</f>
        <v>1373.42</v>
      </c>
    </row>
    <row r="44" spans="2:8" x14ac:dyDescent="0.5">
      <c r="B44" s="89" t="s">
        <v>67</v>
      </c>
      <c r="C44" s="90">
        <f>'2565-บิลค่าไฟฟ้า'!AK39</f>
        <v>30119.68</v>
      </c>
      <c r="D44" s="90">
        <f>'2566-บิลค่าไฟฟ้า'!AK40</f>
        <v>18545.07</v>
      </c>
      <c r="E44" s="90">
        <f>'2565-บิลค่าไฟฟ้า'!AK40</f>
        <v>24993.82</v>
      </c>
      <c r="F44" s="90">
        <f>'2566-บิลค่าไฟฟ้า'!AK41</f>
        <v>25140.04</v>
      </c>
      <c r="G44" s="90">
        <f>'2565-บิลค่าไฟฟ้า'!AK41</f>
        <v>3305.91</v>
      </c>
      <c r="H44" s="90">
        <f>'2566-บิลค่าไฟฟ้า'!AK42</f>
        <v>981.09</v>
      </c>
    </row>
    <row r="45" spans="2:8" x14ac:dyDescent="0.5">
      <c r="B45" s="89" t="s">
        <v>68</v>
      </c>
      <c r="C45" s="90">
        <f>'2565-บิลค่าไฟฟ้า'!AO39</f>
        <v>27690.400000000001</v>
      </c>
      <c r="D45" s="90">
        <f>'2566-บิลค่าไฟฟ้า'!AO40</f>
        <v>17112</v>
      </c>
      <c r="E45" s="90">
        <f>'2565-บิลค่าไฟฟ้า'!AO40</f>
        <v>20928.93</v>
      </c>
      <c r="F45" s="90">
        <f>'2566-บิลค่าไฟฟ้า'!AO41</f>
        <v>25509.75</v>
      </c>
      <c r="G45" s="90">
        <f>'2565-บิลค่าไฟฟ้า'!AO41</f>
        <v>1090.6600000000001</v>
      </c>
      <c r="H45" s="90">
        <f>'2566-บิลค่าไฟฟ้า'!AO42</f>
        <v>1179.1500000000001</v>
      </c>
    </row>
    <row r="46" spans="2:8" x14ac:dyDescent="0.5">
      <c r="B46" s="89" t="s">
        <v>69</v>
      </c>
      <c r="C46" s="90">
        <f>'2565-บิลค่าไฟฟ้า'!AS39</f>
        <v>16178.28</v>
      </c>
      <c r="D46" s="90">
        <f>'2566-บิลค่าไฟฟ้า'!AS40</f>
        <v>10598.02</v>
      </c>
      <c r="E46" s="90">
        <f>'2565-บิลค่าไฟฟ้า'!AS40</f>
        <v>23105.98</v>
      </c>
      <c r="F46" s="90">
        <f>'2566-บิลค่าไฟฟ้า'!AS41</f>
        <v>20454.8</v>
      </c>
      <c r="G46" s="90">
        <f>'2565-บิลค่าไฟฟ้า'!AS41</f>
        <v>1785.03</v>
      </c>
      <c r="H46" s="90">
        <f>'2566-บิลค่าไฟฟ้า'!AS42</f>
        <v>798.43</v>
      </c>
    </row>
    <row r="47" spans="2:8" x14ac:dyDescent="0.5">
      <c r="B47" s="89" t="s">
        <v>70</v>
      </c>
      <c r="C47" s="90">
        <f>'2565-บิลค่าไฟฟ้า'!AW39</f>
        <v>23076.43</v>
      </c>
      <c r="D47" s="90">
        <f>'2566-บิลค่าไฟฟ้า'!AW40</f>
        <v>17421.849999999999</v>
      </c>
      <c r="E47" s="90">
        <f>'2565-บิลค่าไฟฟ้า'!AW40</f>
        <v>24422.16</v>
      </c>
      <c r="F47" s="90">
        <f>'2566-บิลค่าไฟฟ้า'!AW41</f>
        <v>22389.19</v>
      </c>
      <c r="G47" s="90">
        <f>'2565-บิลค่าไฟฟ้า'!AW41</f>
        <v>2152.96</v>
      </c>
      <c r="H47" s="90">
        <f>'2566-บิลค่าไฟฟ้า'!AW42</f>
        <v>692.8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30"/>
  <sheetViews>
    <sheetView showGridLines="0" view="pageBreakPreview" zoomScaleNormal="100" zoomScaleSheetLayoutView="100" workbookViewId="0">
      <pane xSplit="5880" ySplit="1740" topLeftCell="AF1"/>
      <selection activeCell="B3" sqref="B3"/>
      <selection pane="topRight" activeCell="AT1" sqref="AT1:AT1048576"/>
      <selection pane="bottomLeft" activeCell="A21" sqref="A21"/>
      <selection pane="bottomRight" activeCell="AC9" sqref="AC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3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3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3" customWidth="1"/>
    <col min="24" max="25" width="10.77734375" style="4" customWidth="1"/>
    <col min="26" max="26" width="5.21875" style="6" hidden="1" customWidth="1"/>
    <col min="27" max="27" width="6.77734375" style="63" customWidth="1"/>
    <col min="28" max="29" width="10.77734375" style="4" customWidth="1"/>
    <col min="30" max="30" width="5.21875" style="6" hidden="1" customWidth="1"/>
    <col min="31" max="31" width="6.77734375" style="63" customWidth="1"/>
    <col min="32" max="33" width="10.77734375" style="4" customWidth="1"/>
    <col min="34" max="34" width="5.21875" style="6" hidden="1" customWidth="1"/>
    <col min="35" max="35" width="6.77734375" style="63" customWidth="1"/>
    <col min="36" max="37" width="10.77734375" style="4" customWidth="1"/>
    <col min="38" max="38" width="5.21875" style="6" hidden="1" customWidth="1"/>
    <col min="39" max="39" width="6.77734375" style="63" customWidth="1"/>
    <col min="40" max="41" width="10.77734375" style="4" customWidth="1"/>
    <col min="42" max="42" width="5.21875" style="6" hidden="1" customWidth="1"/>
    <col min="43" max="43" width="6.77734375" style="63" customWidth="1"/>
    <col min="44" max="45" width="10.77734375" style="4" customWidth="1"/>
    <col min="46" max="46" width="5.21875" style="6" hidden="1" customWidth="1"/>
    <col min="47" max="47" width="6.77734375" style="63" customWidth="1"/>
    <col min="48" max="49" width="10.77734375" style="4" customWidth="1"/>
    <col min="50" max="50" width="5.21875" style="6" hidden="1" customWidth="1"/>
    <col min="51" max="51" width="6.77734375" style="63" customWidth="1"/>
    <col min="52" max="52" width="13.6640625" style="4" hidden="1" customWidth="1"/>
    <col min="53" max="53" width="12.88671875" style="96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92" width="9.109375" style="4" hidden="1" customWidth="1"/>
    <col min="93" max="174" width="9.109375" style="4" customWidth="1"/>
    <col min="175" max="16384" width="9.109375" style="4"/>
  </cols>
  <sheetData>
    <row r="1" spans="1:82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82" x14ac:dyDescent="0.55000000000000004">
      <c r="A2" s="11" t="s">
        <v>0</v>
      </c>
      <c r="B2" s="12" t="s">
        <v>1</v>
      </c>
      <c r="C2" s="46" t="s">
        <v>2</v>
      </c>
      <c r="D2" s="44" t="s">
        <v>84</v>
      </c>
      <c r="E2" s="14"/>
      <c r="F2" s="51"/>
      <c r="G2" s="64"/>
      <c r="H2" s="13" t="s">
        <v>85</v>
      </c>
      <c r="I2" s="14"/>
      <c r="J2" s="51"/>
      <c r="K2" s="64"/>
      <c r="L2" s="13" t="s">
        <v>86</v>
      </c>
      <c r="M2" s="14"/>
      <c r="N2" s="51"/>
      <c r="O2" s="64"/>
      <c r="P2" s="16" t="s">
        <v>87</v>
      </c>
      <c r="Q2" s="15"/>
      <c r="R2" s="51"/>
      <c r="S2" s="64"/>
      <c r="T2" s="16" t="s">
        <v>88</v>
      </c>
      <c r="U2" s="15"/>
      <c r="V2" s="51"/>
      <c r="W2" s="64"/>
      <c r="X2" s="13" t="s">
        <v>89</v>
      </c>
      <c r="Y2" s="14"/>
      <c r="Z2" s="51"/>
      <c r="AA2" s="64"/>
      <c r="AB2" s="13" t="s">
        <v>90</v>
      </c>
      <c r="AC2" s="14"/>
      <c r="AD2" s="51"/>
      <c r="AE2" s="64"/>
      <c r="AF2" s="13" t="s">
        <v>91</v>
      </c>
      <c r="AG2" s="14"/>
      <c r="AH2" s="51"/>
      <c r="AI2" s="64"/>
      <c r="AJ2" s="13" t="s">
        <v>92</v>
      </c>
      <c r="AK2" s="14"/>
      <c r="AL2" s="51"/>
      <c r="AM2" s="64"/>
      <c r="AN2" s="13" t="s">
        <v>93</v>
      </c>
      <c r="AO2" s="14"/>
      <c r="AP2" s="51"/>
      <c r="AQ2" s="64"/>
      <c r="AR2" s="13" t="s">
        <v>94</v>
      </c>
      <c r="AS2" s="14"/>
      <c r="AT2" s="51"/>
      <c r="AU2" s="64"/>
      <c r="AV2" s="13" t="s">
        <v>95</v>
      </c>
      <c r="AW2" s="14"/>
      <c r="AX2" s="51"/>
      <c r="AY2" s="64"/>
      <c r="AZ2" s="69" t="s">
        <v>56</v>
      </c>
      <c r="BA2" s="70"/>
      <c r="BB2" s="69" t="s">
        <v>96</v>
      </c>
      <c r="BC2" s="70"/>
      <c r="BD2" s="69" t="s">
        <v>103</v>
      </c>
      <c r="BE2" s="70"/>
      <c r="BG2" s="54" t="s">
        <v>46</v>
      </c>
      <c r="BH2" s="58" t="s">
        <v>6</v>
      </c>
      <c r="BI2" s="59"/>
      <c r="BJ2" s="60" t="s">
        <v>16</v>
      </c>
      <c r="BK2" s="59"/>
      <c r="BL2" s="58" t="s">
        <v>20</v>
      </c>
      <c r="BM2" s="59"/>
      <c r="BN2" s="60" t="s">
        <v>21</v>
      </c>
      <c r="BO2" s="59"/>
      <c r="BP2" s="58" t="s">
        <v>24</v>
      </c>
      <c r="BQ2" s="59"/>
      <c r="BR2" s="61" t="s">
        <v>25</v>
      </c>
      <c r="BS2" s="59"/>
      <c r="BT2" s="59" t="s">
        <v>26</v>
      </c>
      <c r="BU2" s="59"/>
      <c r="BV2" s="61" t="s">
        <v>27</v>
      </c>
      <c r="BW2" s="59"/>
      <c r="CB2" s="54" t="s">
        <v>46</v>
      </c>
      <c r="CC2" s="58" t="s">
        <v>6</v>
      </c>
      <c r="CD2" s="59"/>
    </row>
    <row r="3" spans="1:82" ht="22.2" x14ac:dyDescent="0.55000000000000004">
      <c r="A3" s="17"/>
      <c r="B3" s="18"/>
      <c r="C3" s="76" t="s">
        <v>17</v>
      </c>
      <c r="D3" s="45" t="s">
        <v>3</v>
      </c>
      <c r="E3" s="20" t="s">
        <v>4</v>
      </c>
      <c r="F3" s="77" t="s">
        <v>44</v>
      </c>
      <c r="G3" s="78" t="s">
        <v>43</v>
      </c>
      <c r="H3" s="19" t="s">
        <v>3</v>
      </c>
      <c r="I3" s="20" t="s">
        <v>4</v>
      </c>
      <c r="J3" s="77" t="s">
        <v>44</v>
      </c>
      <c r="K3" s="78" t="s">
        <v>43</v>
      </c>
      <c r="L3" s="19" t="s">
        <v>3</v>
      </c>
      <c r="M3" s="20" t="s">
        <v>4</v>
      </c>
      <c r="N3" s="77" t="s">
        <v>44</v>
      </c>
      <c r="O3" s="78" t="s">
        <v>43</v>
      </c>
      <c r="P3" s="21" t="s">
        <v>3</v>
      </c>
      <c r="Q3" s="20" t="s">
        <v>4</v>
      </c>
      <c r="R3" s="79" t="s">
        <v>44</v>
      </c>
      <c r="S3" s="78" t="s">
        <v>43</v>
      </c>
      <c r="T3" s="21" t="s">
        <v>3</v>
      </c>
      <c r="U3" s="20" t="s">
        <v>4</v>
      </c>
      <c r="V3" s="79" t="s">
        <v>44</v>
      </c>
      <c r="W3" s="78" t="s">
        <v>43</v>
      </c>
      <c r="X3" s="19" t="s">
        <v>3</v>
      </c>
      <c r="Y3" s="20" t="s">
        <v>4</v>
      </c>
      <c r="Z3" s="79" t="s">
        <v>44</v>
      </c>
      <c r="AA3" s="78" t="s">
        <v>43</v>
      </c>
      <c r="AB3" s="19" t="s">
        <v>3</v>
      </c>
      <c r="AC3" s="20" t="s">
        <v>4</v>
      </c>
      <c r="AD3" s="79" t="s">
        <v>44</v>
      </c>
      <c r="AE3" s="78" t="s">
        <v>43</v>
      </c>
      <c r="AF3" s="19" t="s">
        <v>3</v>
      </c>
      <c r="AG3" s="20" t="s">
        <v>4</v>
      </c>
      <c r="AH3" s="79" t="s">
        <v>44</v>
      </c>
      <c r="AI3" s="78" t="s">
        <v>43</v>
      </c>
      <c r="AJ3" s="19" t="s">
        <v>3</v>
      </c>
      <c r="AK3" s="20" t="s">
        <v>4</v>
      </c>
      <c r="AL3" s="79" t="s">
        <v>44</v>
      </c>
      <c r="AM3" s="78" t="s">
        <v>43</v>
      </c>
      <c r="AN3" s="19" t="s">
        <v>3</v>
      </c>
      <c r="AO3" s="20" t="s">
        <v>4</v>
      </c>
      <c r="AP3" s="79" t="s">
        <v>44</v>
      </c>
      <c r="AQ3" s="78" t="s">
        <v>43</v>
      </c>
      <c r="AR3" s="19" t="s">
        <v>3</v>
      </c>
      <c r="AS3" s="20" t="s">
        <v>4</v>
      </c>
      <c r="AT3" s="79" t="s">
        <v>44</v>
      </c>
      <c r="AU3" s="78" t="s">
        <v>43</v>
      </c>
      <c r="AV3" s="19" t="s">
        <v>3</v>
      </c>
      <c r="AW3" s="20" t="s">
        <v>4</v>
      </c>
      <c r="AX3" s="79" t="s">
        <v>44</v>
      </c>
      <c r="AY3" s="78" t="s">
        <v>43</v>
      </c>
      <c r="AZ3" s="80" t="s">
        <v>3</v>
      </c>
      <c r="BA3" s="20" t="s">
        <v>4</v>
      </c>
      <c r="BB3" s="68" t="s">
        <v>3</v>
      </c>
      <c r="BC3" s="20" t="s">
        <v>4</v>
      </c>
      <c r="BD3" s="68" t="s">
        <v>3</v>
      </c>
      <c r="BE3" s="20" t="s">
        <v>4</v>
      </c>
      <c r="BG3" s="62"/>
      <c r="BH3" s="55" t="s">
        <v>51</v>
      </c>
      <c r="BI3" s="55" t="s">
        <v>48</v>
      </c>
      <c r="BJ3" s="55" t="s">
        <v>49</v>
      </c>
      <c r="BK3" s="55" t="s">
        <v>50</v>
      </c>
      <c r="BL3" s="55" t="s">
        <v>49</v>
      </c>
      <c r="BM3" s="55" t="s">
        <v>50</v>
      </c>
      <c r="BN3" s="55" t="s">
        <v>49</v>
      </c>
      <c r="BO3" s="55" t="s">
        <v>50</v>
      </c>
      <c r="BP3" s="55" t="s">
        <v>49</v>
      </c>
      <c r="BQ3" s="55" t="s">
        <v>50</v>
      </c>
      <c r="BR3" s="55" t="s">
        <v>49</v>
      </c>
      <c r="BS3" s="55" t="s">
        <v>50</v>
      </c>
      <c r="BT3" s="55" t="s">
        <v>49</v>
      </c>
      <c r="BU3" s="55" t="s">
        <v>50</v>
      </c>
      <c r="BV3" s="55" t="s">
        <v>49</v>
      </c>
      <c r="BW3" s="55" t="s">
        <v>50</v>
      </c>
      <c r="CB3" s="62"/>
      <c r="CC3" s="55" t="s">
        <v>51</v>
      </c>
      <c r="CD3" s="55" t="s">
        <v>48</v>
      </c>
    </row>
    <row r="4" spans="1:82" x14ac:dyDescent="0.55000000000000004">
      <c r="A4" s="28" t="s">
        <v>19</v>
      </c>
      <c r="B4" s="22"/>
      <c r="C4" s="47"/>
      <c r="D4" s="29"/>
      <c r="E4" s="29"/>
      <c r="F4" s="29"/>
      <c r="G4" s="65"/>
      <c r="H4" s="29"/>
      <c r="I4" s="29"/>
      <c r="J4" s="29"/>
      <c r="K4" s="65"/>
      <c r="L4" s="29"/>
      <c r="M4" s="29"/>
      <c r="N4" s="29"/>
      <c r="O4" s="65"/>
      <c r="P4" s="29"/>
      <c r="Q4" s="29"/>
      <c r="R4" s="29"/>
      <c r="S4" s="65"/>
      <c r="T4" s="29"/>
      <c r="U4" s="29"/>
      <c r="V4" s="29"/>
      <c r="W4" s="65"/>
      <c r="X4" s="29"/>
      <c r="Y4" s="29"/>
      <c r="Z4" s="29"/>
      <c r="AA4" s="65"/>
      <c r="AB4" s="29"/>
      <c r="AC4" s="29"/>
      <c r="AD4" s="29"/>
      <c r="AE4" s="65"/>
      <c r="AF4" s="29"/>
      <c r="AG4" s="29"/>
      <c r="AH4" s="29"/>
      <c r="AI4" s="65"/>
      <c r="AJ4" s="29"/>
      <c r="AK4" s="29"/>
      <c r="AL4" s="29"/>
      <c r="AM4" s="65"/>
      <c r="AN4" s="29"/>
      <c r="AO4" s="29"/>
      <c r="AP4" s="29"/>
      <c r="AQ4" s="65"/>
      <c r="AR4" s="29"/>
      <c r="AS4" s="29"/>
      <c r="AT4" s="29"/>
      <c r="AU4" s="65"/>
      <c r="AV4" s="29"/>
      <c r="AW4" s="29"/>
      <c r="AX4" s="29"/>
      <c r="AY4" s="65"/>
      <c r="AZ4" s="73"/>
      <c r="BA4" s="97"/>
      <c r="BG4" s="56">
        <v>23377</v>
      </c>
      <c r="BH4" s="57">
        <v>506977</v>
      </c>
      <c r="BI4" s="57">
        <v>1853168.87</v>
      </c>
      <c r="BJ4" s="57">
        <v>52844</v>
      </c>
      <c r="BK4" s="57">
        <v>213455.5</v>
      </c>
      <c r="BL4" s="57">
        <v>8440</v>
      </c>
      <c r="BM4" s="57">
        <v>31930.11</v>
      </c>
      <c r="BN4" s="57">
        <v>1791.5</v>
      </c>
      <c r="BO4" s="57">
        <v>7853.15</v>
      </c>
      <c r="BP4" s="57">
        <v>40602.68</v>
      </c>
      <c r="BQ4" s="57">
        <v>167187.42000000001</v>
      </c>
      <c r="BR4" s="57">
        <v>836</v>
      </c>
      <c r="BS4" s="57">
        <v>4176.95</v>
      </c>
      <c r="BT4" s="57">
        <v>71396.100000000006</v>
      </c>
      <c r="BU4" s="57">
        <v>290482.97000000003</v>
      </c>
      <c r="BV4" s="57">
        <v>25764.78</v>
      </c>
      <c r="BW4" s="57">
        <v>112096.07</v>
      </c>
      <c r="CB4" s="56">
        <v>23377</v>
      </c>
      <c r="CC4" s="57">
        <v>506977</v>
      </c>
      <c r="CD4" s="57">
        <v>1853168.87</v>
      </c>
    </row>
    <row r="5" spans="1:82" x14ac:dyDescent="0.55000000000000004">
      <c r="A5" s="30">
        <v>1</v>
      </c>
      <c r="B5" s="31" t="s">
        <v>19</v>
      </c>
      <c r="C5" s="48" t="s">
        <v>7</v>
      </c>
      <c r="D5" s="32">
        <v>506977</v>
      </c>
      <c r="E5" s="33">
        <v>1853168.87</v>
      </c>
      <c r="F5" s="43">
        <v>-1.1312500573694706E-3</v>
      </c>
      <c r="G5" s="67">
        <v>3.6553312500000001</v>
      </c>
      <c r="H5" s="34">
        <v>505221</v>
      </c>
      <c r="I5" s="33">
        <v>1886204.47</v>
      </c>
      <c r="J5" s="43">
        <v>5.8108009397983551E-4</v>
      </c>
      <c r="K5" s="67">
        <v>3.7334245199999998</v>
      </c>
      <c r="L5" s="34">
        <v>724337</v>
      </c>
      <c r="M5" s="33">
        <v>2886400.45</v>
      </c>
      <c r="N5" s="43">
        <v>-2.5906972587108612E-4</v>
      </c>
      <c r="O5" s="67">
        <v>3.9848861100000001</v>
      </c>
      <c r="P5" s="32">
        <v>560683</v>
      </c>
      <c r="Q5" s="33">
        <v>2154610.36</v>
      </c>
      <c r="R5" s="43">
        <v>-1.1964603327214718E-3</v>
      </c>
      <c r="S5" s="67">
        <v>3.8428316200000001</v>
      </c>
      <c r="T5" s="34">
        <v>595324</v>
      </c>
      <c r="U5" s="33">
        <v>2512349.02</v>
      </c>
      <c r="V5" s="43">
        <v>2.0147999748587608E-3</v>
      </c>
      <c r="W5" s="67">
        <v>4.2201373000000002</v>
      </c>
      <c r="X5" s="34">
        <v>671018</v>
      </c>
      <c r="Y5" s="33">
        <v>2861672.5</v>
      </c>
      <c r="Z5" s="43">
        <v>-1.4481395483016968E-3</v>
      </c>
      <c r="AA5" s="67">
        <v>4.2646732299999996</v>
      </c>
      <c r="AB5" s="34">
        <v>886939</v>
      </c>
      <c r="AC5" s="33">
        <v>3629269.7</v>
      </c>
      <c r="AD5" s="43">
        <v>-3.0642799101769924E-3</v>
      </c>
      <c r="AE5" s="67">
        <v>4.0919045199999999</v>
      </c>
      <c r="AF5" s="34">
        <v>1004768</v>
      </c>
      <c r="AG5" s="33">
        <v>4222888.6399999997</v>
      </c>
      <c r="AH5" s="43">
        <v>3.82239930331707E-3</v>
      </c>
      <c r="AI5" s="67">
        <v>4.2028494500000004</v>
      </c>
      <c r="AJ5" s="34">
        <v>946590</v>
      </c>
      <c r="AK5" s="33">
        <v>4674733.63</v>
      </c>
      <c r="AL5" s="43">
        <v>3.5784998908638954E-3</v>
      </c>
      <c r="AM5" s="67">
        <v>4.9384988500000002</v>
      </c>
      <c r="AN5" s="34">
        <v>846453</v>
      </c>
      <c r="AO5" s="33">
        <v>4107211.3</v>
      </c>
      <c r="AP5" s="43">
        <v>-3.4595001488924026E-3</v>
      </c>
      <c r="AQ5" s="67">
        <v>4.8522615</v>
      </c>
      <c r="AR5" s="34">
        <v>711963.99</v>
      </c>
      <c r="AS5" s="33">
        <v>3525851.53</v>
      </c>
      <c r="AT5" s="43">
        <v>1.3715713284909725E-3</v>
      </c>
      <c r="AU5" s="67">
        <v>4.9522891299999996</v>
      </c>
      <c r="AV5" s="34">
        <v>717224.99</v>
      </c>
      <c r="AW5" s="33">
        <v>3466408.2</v>
      </c>
      <c r="AX5" s="43">
        <v>-4.0641613304615021E-4</v>
      </c>
      <c r="AY5" s="67">
        <v>4.8330834100000004</v>
      </c>
      <c r="AZ5" s="34">
        <v>8677498.9800000004</v>
      </c>
      <c r="BA5" s="33">
        <v>37780768.669999994</v>
      </c>
      <c r="BB5" s="74">
        <v>6401857</v>
      </c>
      <c r="BC5" s="75">
        <v>26681297.639999997</v>
      </c>
      <c r="BD5" s="74">
        <v>2275641.98</v>
      </c>
      <c r="BE5" s="95">
        <v>11099471.030000001</v>
      </c>
      <c r="BG5" s="56">
        <v>23408</v>
      </c>
      <c r="BH5" s="57">
        <v>505221</v>
      </c>
      <c r="BI5" s="57">
        <v>1886204.47</v>
      </c>
      <c r="BJ5" s="57">
        <v>57172</v>
      </c>
      <c r="BK5" s="57">
        <v>227702.14</v>
      </c>
      <c r="BL5" s="57">
        <v>7380</v>
      </c>
      <c r="BM5" s="57">
        <v>29103.02</v>
      </c>
      <c r="BN5" s="57">
        <v>1521.99</v>
      </c>
      <c r="BO5" s="57">
        <v>6722.01</v>
      </c>
      <c r="BP5" s="57">
        <v>31593.95</v>
      </c>
      <c r="BQ5" s="57">
        <v>131965.71000000002</v>
      </c>
      <c r="BR5" s="57">
        <v>984</v>
      </c>
      <c r="BS5" s="57">
        <v>4798.13</v>
      </c>
      <c r="BT5" s="57">
        <v>71013.19</v>
      </c>
      <c r="BU5" s="57">
        <v>286489.69</v>
      </c>
      <c r="BV5" s="57">
        <v>23830.149999999998</v>
      </c>
      <c r="BW5" s="57">
        <v>106152.44</v>
      </c>
      <c r="CB5" s="56">
        <v>23408</v>
      </c>
      <c r="CC5" s="57">
        <v>505221</v>
      </c>
      <c r="CD5" s="57">
        <v>1886204.47</v>
      </c>
    </row>
    <row r="6" spans="1:82" x14ac:dyDescent="0.55000000000000004">
      <c r="A6" s="28" t="s">
        <v>16</v>
      </c>
      <c r="B6" s="22"/>
      <c r="C6" s="47"/>
      <c r="D6" s="29"/>
      <c r="E6" s="29"/>
      <c r="F6" s="29"/>
      <c r="G6" s="65"/>
      <c r="H6" s="29"/>
      <c r="I6" s="29"/>
      <c r="J6" s="29"/>
      <c r="K6" s="65"/>
      <c r="L6" s="29"/>
      <c r="M6" s="29"/>
      <c r="N6" s="29"/>
      <c r="O6" s="65"/>
      <c r="P6" s="29"/>
      <c r="Q6" s="29"/>
      <c r="R6" s="29"/>
      <c r="S6" s="65"/>
      <c r="T6" s="29"/>
      <c r="U6" s="29"/>
      <c r="V6" s="29"/>
      <c r="W6" s="65"/>
      <c r="X6" s="29"/>
      <c r="Y6" s="29"/>
      <c r="Z6" s="29"/>
      <c r="AA6" s="65"/>
      <c r="AB6" s="29"/>
      <c r="AC6" s="29"/>
      <c r="AD6" s="29"/>
      <c r="AE6" s="65"/>
      <c r="AF6" s="29"/>
      <c r="AG6" s="29"/>
      <c r="AH6" s="29"/>
      <c r="AI6" s="65"/>
      <c r="AJ6" s="29"/>
      <c r="AK6" s="29"/>
      <c r="AL6" s="29"/>
      <c r="AM6" s="65"/>
      <c r="AN6" s="29"/>
      <c r="AO6" s="29"/>
      <c r="AP6" s="29"/>
      <c r="AQ6" s="65"/>
      <c r="AR6" s="29"/>
      <c r="AS6" s="29"/>
      <c r="AT6" s="29"/>
      <c r="AU6" s="65"/>
      <c r="AV6" s="29"/>
      <c r="AW6" s="29"/>
      <c r="AX6" s="29"/>
      <c r="AY6" s="65"/>
      <c r="AZ6" s="73"/>
      <c r="BA6" s="97"/>
      <c r="BG6" s="56">
        <v>23437</v>
      </c>
      <c r="BH6" s="57">
        <v>724337</v>
      </c>
      <c r="BI6" s="57">
        <v>2886400.45</v>
      </c>
      <c r="BJ6" s="57">
        <v>70208.009999999995</v>
      </c>
      <c r="BK6" s="57">
        <v>274753.73</v>
      </c>
      <c r="BL6" s="57">
        <v>7820</v>
      </c>
      <c r="BM6" s="57">
        <v>31815.8</v>
      </c>
      <c r="BN6" s="57">
        <v>1683.49</v>
      </c>
      <c r="BO6" s="57">
        <v>7399.84</v>
      </c>
      <c r="BP6" s="57">
        <v>39620.639999999999</v>
      </c>
      <c r="BQ6" s="57">
        <v>168389.17</v>
      </c>
      <c r="BR6" s="57">
        <v>1640</v>
      </c>
      <c r="BS6" s="57">
        <v>7551.4100000000008</v>
      </c>
      <c r="BT6" s="57">
        <v>97627.14</v>
      </c>
      <c r="BU6" s="57">
        <v>419295.05</v>
      </c>
      <c r="BV6" s="57">
        <v>29655.609999999997</v>
      </c>
      <c r="BW6" s="57">
        <v>128046.83000000002</v>
      </c>
      <c r="CB6" s="56">
        <v>23437</v>
      </c>
      <c r="CC6" s="57">
        <v>724337</v>
      </c>
      <c r="CD6" s="57">
        <v>2886400.45</v>
      </c>
    </row>
    <row r="7" spans="1:82" x14ac:dyDescent="0.55000000000000004">
      <c r="A7" s="30">
        <v>1</v>
      </c>
      <c r="B7" s="31" t="s">
        <v>8</v>
      </c>
      <c r="C7" s="48" t="s">
        <v>9</v>
      </c>
      <c r="D7" s="32">
        <v>52844</v>
      </c>
      <c r="E7" s="33">
        <v>213455.5</v>
      </c>
      <c r="F7" s="43">
        <v>-1.779200101736933E-4</v>
      </c>
      <c r="G7" s="67">
        <v>4.0393516800000002</v>
      </c>
      <c r="H7" s="32">
        <v>57172</v>
      </c>
      <c r="I7" s="33">
        <v>227702.14</v>
      </c>
      <c r="J7" s="43">
        <v>2.4672001018188894E-4</v>
      </c>
      <c r="K7" s="67">
        <v>3.9827562400000001</v>
      </c>
      <c r="L7" s="32">
        <v>70208.009999999995</v>
      </c>
      <c r="M7" s="33">
        <v>274753.73</v>
      </c>
      <c r="N7" s="43">
        <v>-2.8240273240953684E-4</v>
      </c>
      <c r="O7" s="67">
        <v>3.9134242700000001</v>
      </c>
      <c r="P7" s="32">
        <v>58368</v>
      </c>
      <c r="Q7" s="33">
        <v>231956.91</v>
      </c>
      <c r="R7" s="43">
        <v>2.7840002439916134E-4</v>
      </c>
      <c r="S7" s="67">
        <v>3.9740424499999998</v>
      </c>
      <c r="T7" s="32">
        <v>64344</v>
      </c>
      <c r="U7" s="33">
        <v>273587.42</v>
      </c>
      <c r="V7" s="43">
        <v>3.1759962439537048E-5</v>
      </c>
      <c r="W7" s="67">
        <v>4.2519492100000003</v>
      </c>
      <c r="X7" s="32">
        <v>61812</v>
      </c>
      <c r="Y7" s="33">
        <v>262324.34000000003</v>
      </c>
      <c r="Z7" s="43">
        <v>7.5679970905184746E-5</v>
      </c>
      <c r="AA7" s="67">
        <v>4.2439063600000004</v>
      </c>
      <c r="AB7" s="32">
        <v>66895.990000000005</v>
      </c>
      <c r="AC7" s="33">
        <v>279860.8</v>
      </c>
      <c r="AD7" s="43">
        <v>2.8145307442173362E-4</v>
      </c>
      <c r="AE7" s="67">
        <v>4.1835213099999997</v>
      </c>
      <c r="AF7" s="32">
        <v>61400</v>
      </c>
      <c r="AG7" s="33">
        <v>258007.3</v>
      </c>
      <c r="AH7" s="43">
        <v>-6.0000456869602203E-6</v>
      </c>
      <c r="AI7" s="67">
        <v>4.2020732900000004</v>
      </c>
      <c r="AJ7" s="32">
        <v>66144</v>
      </c>
      <c r="AK7" s="33">
        <v>338485.69</v>
      </c>
      <c r="AL7" s="43">
        <v>1.0335998376831412E-4</v>
      </c>
      <c r="AM7" s="67">
        <v>5.1174058100000002</v>
      </c>
      <c r="AN7" s="32">
        <v>60420</v>
      </c>
      <c r="AO7" s="33">
        <v>299474.21000000002</v>
      </c>
      <c r="AP7" s="43">
        <v>-2.4099997244775295E-4</v>
      </c>
      <c r="AQ7" s="67">
        <v>4.9565410500000002</v>
      </c>
      <c r="AR7" s="32">
        <v>65732</v>
      </c>
      <c r="AS7" s="33">
        <v>326284.69</v>
      </c>
      <c r="AT7" s="43">
        <v>-4.3040025047957897E-5</v>
      </c>
      <c r="AU7" s="67">
        <v>4.96386372</v>
      </c>
      <c r="AV7" s="32">
        <v>71972</v>
      </c>
      <c r="AW7" s="33">
        <v>357955.49</v>
      </c>
      <c r="AX7" s="43">
        <v>1.0903994552791119E-4</v>
      </c>
      <c r="AY7" s="67">
        <v>4.9735381800000003</v>
      </c>
      <c r="AZ7" s="34">
        <v>757312</v>
      </c>
      <c r="BA7" s="33">
        <v>3343848.22</v>
      </c>
      <c r="BB7" s="74">
        <v>559188</v>
      </c>
      <c r="BC7" s="75">
        <v>2360133.83</v>
      </c>
      <c r="BD7" s="74">
        <v>198124</v>
      </c>
      <c r="BE7" s="95">
        <v>983714.3899999999</v>
      </c>
      <c r="BG7" s="56">
        <v>23468</v>
      </c>
      <c r="BH7" s="57">
        <v>560683</v>
      </c>
      <c r="BI7" s="57">
        <v>2154610.36</v>
      </c>
      <c r="BJ7" s="57">
        <v>58368</v>
      </c>
      <c r="BK7" s="57">
        <v>231956.91</v>
      </c>
      <c r="BL7" s="57">
        <v>7300</v>
      </c>
      <c r="BM7" s="57">
        <v>32129.13</v>
      </c>
      <c r="BN7" s="57">
        <v>1812.01</v>
      </c>
      <c r="BO7" s="57">
        <v>7939.24</v>
      </c>
      <c r="BP7" s="57">
        <v>37018.49</v>
      </c>
      <c r="BQ7" s="57">
        <v>150100.93000000002</v>
      </c>
      <c r="BR7" s="57">
        <v>724</v>
      </c>
      <c r="BS7" s="57">
        <v>3706.87</v>
      </c>
      <c r="BT7" s="57">
        <v>66294.67</v>
      </c>
      <c r="BU7" s="57">
        <v>280161.43</v>
      </c>
      <c r="BV7" s="57">
        <v>22016.78</v>
      </c>
      <c r="BW7" s="57">
        <v>98115.34</v>
      </c>
      <c r="CB7" s="56">
        <v>23468</v>
      </c>
      <c r="CC7" s="57">
        <v>560683</v>
      </c>
      <c r="CD7" s="57">
        <v>2154610.36</v>
      </c>
    </row>
    <row r="8" spans="1:82" x14ac:dyDescent="0.55000000000000004">
      <c r="A8" s="36" t="s">
        <v>20</v>
      </c>
      <c r="B8" s="37"/>
      <c r="C8" s="49"/>
      <c r="D8" s="29"/>
      <c r="E8" s="29"/>
      <c r="F8" s="29"/>
      <c r="G8" s="65"/>
      <c r="H8" s="29"/>
      <c r="I8" s="29"/>
      <c r="J8" s="29"/>
      <c r="K8" s="65"/>
      <c r="L8" s="29"/>
      <c r="M8" s="29"/>
      <c r="N8" s="29"/>
      <c r="O8" s="65"/>
      <c r="P8" s="29"/>
      <c r="Q8" s="29"/>
      <c r="R8" s="29"/>
      <c r="S8" s="65"/>
      <c r="T8" s="29"/>
      <c r="U8" s="29"/>
      <c r="V8" s="29"/>
      <c r="W8" s="65"/>
      <c r="X8" s="29"/>
      <c r="Y8" s="29"/>
      <c r="Z8" s="29"/>
      <c r="AA8" s="65"/>
      <c r="AB8" s="29"/>
      <c r="AC8" s="29"/>
      <c r="AD8" s="29"/>
      <c r="AE8" s="65"/>
      <c r="AF8" s="29"/>
      <c r="AG8" s="29"/>
      <c r="AH8" s="29"/>
      <c r="AI8" s="65"/>
      <c r="AJ8" s="29"/>
      <c r="AK8" s="29"/>
      <c r="AL8" s="29"/>
      <c r="AM8" s="65"/>
      <c r="AN8" s="29"/>
      <c r="AO8" s="29"/>
      <c r="AP8" s="29"/>
      <c r="AQ8" s="65"/>
      <c r="AR8" s="29"/>
      <c r="AS8" s="29"/>
      <c r="AT8" s="29"/>
      <c r="AU8" s="65"/>
      <c r="AV8" s="29"/>
      <c r="AW8" s="29"/>
      <c r="AX8" s="29"/>
      <c r="AY8" s="65"/>
      <c r="AZ8" s="73"/>
      <c r="BA8" s="97"/>
      <c r="BG8" s="56">
        <v>23498</v>
      </c>
      <c r="BH8" s="57">
        <v>595324</v>
      </c>
      <c r="BI8" s="57">
        <v>2512349.02</v>
      </c>
      <c r="BJ8" s="57">
        <v>64344</v>
      </c>
      <c r="BK8" s="57">
        <v>273587.42</v>
      </c>
      <c r="BL8" s="57">
        <v>7820</v>
      </c>
      <c r="BM8" s="57">
        <v>34062.410000000003</v>
      </c>
      <c r="BN8" s="57">
        <v>1758.99</v>
      </c>
      <c r="BO8" s="57">
        <v>8156.75</v>
      </c>
      <c r="BP8" s="57">
        <v>43053.919999999998</v>
      </c>
      <c r="BQ8" s="57">
        <v>186809.18000000002</v>
      </c>
      <c r="BR8" s="57">
        <v>628</v>
      </c>
      <c r="BS8" s="57">
        <v>3461.08</v>
      </c>
      <c r="BT8" s="57">
        <v>66194.47</v>
      </c>
      <c r="BU8" s="57">
        <v>297194.39</v>
      </c>
      <c r="BV8" s="57">
        <v>22517.07</v>
      </c>
      <c r="BW8" s="57">
        <v>105893.68000000001</v>
      </c>
      <c r="CB8" s="56">
        <v>23498</v>
      </c>
      <c r="CC8" s="57">
        <v>595324</v>
      </c>
      <c r="CD8" s="57">
        <v>2512349.02</v>
      </c>
    </row>
    <row r="9" spans="1:82" x14ac:dyDescent="0.55000000000000004">
      <c r="A9" s="30">
        <v>1</v>
      </c>
      <c r="B9" s="31" t="s">
        <v>10</v>
      </c>
      <c r="C9" s="48" t="s">
        <v>74</v>
      </c>
      <c r="D9" s="32">
        <v>8440</v>
      </c>
      <c r="E9" s="33">
        <v>31930.11</v>
      </c>
      <c r="F9" s="43">
        <v>-1.1599997378652915E-5</v>
      </c>
      <c r="G9" s="67">
        <v>3.7831883899999998</v>
      </c>
      <c r="H9" s="32">
        <v>7380</v>
      </c>
      <c r="I9" s="33">
        <v>29103.02</v>
      </c>
      <c r="J9" s="43">
        <v>3.6800000088987872E-5</v>
      </c>
      <c r="K9" s="67">
        <v>3.9434986400000001</v>
      </c>
      <c r="L9" s="32">
        <v>7820</v>
      </c>
      <c r="M9" s="33">
        <v>31815.8</v>
      </c>
      <c r="N9" s="43">
        <v>3.1600004149368033E-5</v>
      </c>
      <c r="O9" s="67">
        <v>4.0685166199999996</v>
      </c>
      <c r="P9" s="32">
        <v>7300</v>
      </c>
      <c r="Q9" s="33">
        <v>32129.13</v>
      </c>
      <c r="R9" s="43">
        <v>3.5999997635371983E-5</v>
      </c>
      <c r="S9" s="67">
        <v>4.4012506800000004</v>
      </c>
      <c r="T9" s="32">
        <v>7820</v>
      </c>
      <c r="U9" s="33">
        <v>34062.410000000003</v>
      </c>
      <c r="V9" s="43">
        <v>-3.6199999158270657E-5</v>
      </c>
      <c r="W9" s="67">
        <v>4.3558069100000001</v>
      </c>
      <c r="X9" s="32">
        <v>9260</v>
      </c>
      <c r="Y9" s="33">
        <v>42261.120000000003</v>
      </c>
      <c r="Z9" s="43">
        <v>2.9000002541579306E-5</v>
      </c>
      <c r="AA9" s="67">
        <v>4.5638358500000002</v>
      </c>
      <c r="AB9" s="32">
        <v>9760</v>
      </c>
      <c r="AC9" s="33">
        <v>43929.42</v>
      </c>
      <c r="AD9" s="43">
        <v>3.8400001358240843E-5</v>
      </c>
      <c r="AE9" s="67">
        <v>4.5009651599999998</v>
      </c>
      <c r="AF9" s="32">
        <v>8880</v>
      </c>
      <c r="AG9" s="33">
        <v>44467.4</v>
      </c>
      <c r="AH9" s="43">
        <v>8.0000609159469604E-7</v>
      </c>
      <c r="AI9" s="67">
        <v>5.0075900899999999</v>
      </c>
      <c r="AJ9" s="32">
        <v>9040</v>
      </c>
      <c r="AK9" s="33">
        <v>48698.13</v>
      </c>
      <c r="AL9" s="43">
        <v>2.8799993742723018E-5</v>
      </c>
      <c r="AM9" s="67">
        <v>5.3869612800000004</v>
      </c>
      <c r="AN9" s="32">
        <v>8600</v>
      </c>
      <c r="AO9" s="33">
        <v>46138</v>
      </c>
      <c r="AP9" s="43">
        <v>8.000002708286047E-6</v>
      </c>
      <c r="AQ9" s="67">
        <v>5.3648837199999999</v>
      </c>
      <c r="AR9" s="32">
        <v>7880</v>
      </c>
      <c r="AS9" s="33">
        <v>40366.230000000003</v>
      </c>
      <c r="AT9" s="43">
        <v>2.4000037228688598E-6</v>
      </c>
      <c r="AU9" s="67">
        <v>5.12261802</v>
      </c>
      <c r="AV9" s="32">
        <v>7660</v>
      </c>
      <c r="AW9" s="33">
        <v>39103.15</v>
      </c>
      <c r="AX9" s="43">
        <v>-4.1999956010840833E-6</v>
      </c>
      <c r="AY9" s="67">
        <v>5.1048498699999998</v>
      </c>
      <c r="AZ9" s="34">
        <v>99840</v>
      </c>
      <c r="BA9" s="33">
        <v>464003.92</v>
      </c>
      <c r="BB9" s="74">
        <v>75700</v>
      </c>
      <c r="BC9" s="75">
        <v>338396.54000000004</v>
      </c>
      <c r="BD9" s="74">
        <v>24140</v>
      </c>
      <c r="BE9" s="95">
        <v>125607.38</v>
      </c>
      <c r="BG9" s="56">
        <v>23529</v>
      </c>
      <c r="BH9" s="57">
        <v>671018</v>
      </c>
      <c r="BI9" s="57">
        <v>2861672.5</v>
      </c>
      <c r="BJ9" s="57">
        <v>61812</v>
      </c>
      <c r="BK9" s="57">
        <v>262324.34000000003</v>
      </c>
      <c r="BL9" s="57">
        <v>9260</v>
      </c>
      <c r="BM9" s="57">
        <v>42261.120000000003</v>
      </c>
      <c r="BN9" s="57">
        <v>1909.01</v>
      </c>
      <c r="BO9" s="57">
        <v>8823.92</v>
      </c>
      <c r="BP9" s="57">
        <v>41566.54</v>
      </c>
      <c r="BQ9" s="57">
        <v>182441.37000000002</v>
      </c>
      <c r="BR9" s="57">
        <v>580</v>
      </c>
      <c r="BS9" s="57">
        <v>3247.6</v>
      </c>
      <c r="BT9" s="57">
        <v>70840.53</v>
      </c>
      <c r="BU9" s="57">
        <v>312871.33</v>
      </c>
      <c r="BV9" s="57">
        <v>22466.579999999998</v>
      </c>
      <c r="BW9" s="57">
        <v>105007.65</v>
      </c>
      <c r="CB9" s="56">
        <v>23529</v>
      </c>
      <c r="CC9" s="57">
        <v>671018</v>
      </c>
      <c r="CD9" s="57">
        <v>2861672.5</v>
      </c>
    </row>
    <row r="10" spans="1:82" x14ac:dyDescent="0.55000000000000004">
      <c r="A10" s="28" t="s">
        <v>21</v>
      </c>
      <c r="B10" s="22"/>
      <c r="C10" s="47"/>
      <c r="D10" s="29"/>
      <c r="E10" s="29"/>
      <c r="F10" s="29"/>
      <c r="G10" s="65"/>
      <c r="H10" s="29"/>
      <c r="I10" s="29"/>
      <c r="J10" s="29"/>
      <c r="K10" s="65"/>
      <c r="L10" s="29"/>
      <c r="M10" s="29"/>
      <c r="N10" s="29"/>
      <c r="O10" s="65"/>
      <c r="P10" s="29"/>
      <c r="Q10" s="29"/>
      <c r="R10" s="29"/>
      <c r="S10" s="65"/>
      <c r="T10" s="29"/>
      <c r="U10" s="29"/>
      <c r="V10" s="29"/>
      <c r="W10" s="65"/>
      <c r="X10" s="29"/>
      <c r="Y10" s="29"/>
      <c r="Z10" s="29"/>
      <c r="AA10" s="65"/>
      <c r="AB10" s="29"/>
      <c r="AC10" s="29"/>
      <c r="AD10" s="29"/>
      <c r="AE10" s="65"/>
      <c r="AF10" s="29"/>
      <c r="AG10" s="29"/>
      <c r="AH10" s="29"/>
      <c r="AI10" s="65"/>
      <c r="AJ10" s="29"/>
      <c r="AK10" s="29"/>
      <c r="AL10" s="29"/>
      <c r="AM10" s="65"/>
      <c r="AN10" s="29"/>
      <c r="AO10" s="29"/>
      <c r="AP10" s="29"/>
      <c r="AQ10" s="65"/>
      <c r="AR10" s="29"/>
      <c r="AS10" s="29"/>
      <c r="AT10" s="29"/>
      <c r="AU10" s="65"/>
      <c r="AV10" s="29"/>
      <c r="AW10" s="29"/>
      <c r="AX10" s="29"/>
      <c r="AY10" s="65"/>
      <c r="AZ10" s="73"/>
      <c r="BA10" s="97"/>
      <c r="BG10" s="56">
        <v>23559</v>
      </c>
      <c r="BH10" s="57">
        <v>886939</v>
      </c>
      <c r="BI10" s="57">
        <v>3629269.7</v>
      </c>
      <c r="BJ10" s="57">
        <v>66895.990000000005</v>
      </c>
      <c r="BK10" s="57">
        <v>279860.8</v>
      </c>
      <c r="BL10" s="57">
        <v>9760</v>
      </c>
      <c r="BM10" s="57">
        <v>43929.42</v>
      </c>
      <c r="BN10" s="57">
        <v>2114.5</v>
      </c>
      <c r="BO10" s="57">
        <v>9737.7800000000007</v>
      </c>
      <c r="BP10" s="57">
        <v>43611.7</v>
      </c>
      <c r="BQ10" s="57">
        <v>178350.42</v>
      </c>
      <c r="BR10" s="57">
        <v>600</v>
      </c>
      <c r="BS10" s="57">
        <v>3336.54</v>
      </c>
      <c r="BT10" s="57">
        <v>100359.96</v>
      </c>
      <c r="BU10" s="57">
        <v>449968.05</v>
      </c>
      <c r="BV10" s="57">
        <v>29330.059999999998</v>
      </c>
      <c r="BW10" s="57">
        <v>133842.78</v>
      </c>
      <c r="CB10" s="56">
        <v>23559</v>
      </c>
      <c r="CC10" s="57">
        <v>886939</v>
      </c>
      <c r="CD10" s="57">
        <v>3629269.7</v>
      </c>
    </row>
    <row r="11" spans="1:82" x14ac:dyDescent="0.55000000000000004">
      <c r="A11" s="30">
        <v>1</v>
      </c>
      <c r="B11" s="31" t="s">
        <v>14</v>
      </c>
      <c r="C11" s="48" t="s">
        <v>15</v>
      </c>
      <c r="D11" s="32">
        <v>1791.5</v>
      </c>
      <c r="E11" s="33">
        <v>7853.15</v>
      </c>
      <c r="F11" s="43">
        <v>2.7100004444946535E-6</v>
      </c>
      <c r="G11" s="67">
        <v>4.3835612599999996</v>
      </c>
      <c r="H11" s="34">
        <v>1521.99</v>
      </c>
      <c r="I11" s="33">
        <v>6722.01</v>
      </c>
      <c r="J11" s="43">
        <v>4.2749979911604896E-7</v>
      </c>
      <c r="K11" s="67">
        <v>4.4165927500000004</v>
      </c>
      <c r="L11" s="34">
        <v>1683.49</v>
      </c>
      <c r="M11" s="33">
        <v>7399.84</v>
      </c>
      <c r="N11" s="43">
        <v>-8.3903005361207761E-6</v>
      </c>
      <c r="O11" s="67">
        <v>4.3955354700000004</v>
      </c>
      <c r="P11" s="32">
        <v>1812.01</v>
      </c>
      <c r="Q11" s="33">
        <v>7939.24</v>
      </c>
      <c r="R11" s="43">
        <v>-2.7485002647154033E-6</v>
      </c>
      <c r="S11" s="67">
        <v>4.3814548499999999</v>
      </c>
      <c r="T11" s="32">
        <v>1758.99</v>
      </c>
      <c r="U11" s="33">
        <v>8156.75</v>
      </c>
      <c r="V11" s="43">
        <v>5.9314988902769983E-6</v>
      </c>
      <c r="W11" s="67">
        <v>4.6371781500000004</v>
      </c>
      <c r="X11" s="32">
        <v>1909.01</v>
      </c>
      <c r="Y11" s="33">
        <v>8823.92</v>
      </c>
      <c r="Z11" s="43">
        <v>-2.5623012334108353E-6</v>
      </c>
      <c r="AA11" s="67">
        <v>4.6222492300000004</v>
      </c>
      <c r="AB11" s="34">
        <v>2114.5</v>
      </c>
      <c r="AC11" s="33">
        <v>9737.7800000000007</v>
      </c>
      <c r="AD11" s="43">
        <v>-1.1449992598500103E-6</v>
      </c>
      <c r="AE11" s="67">
        <v>4.6052400100000002</v>
      </c>
      <c r="AF11" s="34">
        <v>2153.5</v>
      </c>
      <c r="AG11" s="33">
        <v>9911.23</v>
      </c>
      <c r="AH11" s="43">
        <v>-3.0950013751862571E-6</v>
      </c>
      <c r="AI11" s="67">
        <v>4.6023821700000003</v>
      </c>
      <c r="AJ11" s="34">
        <v>2514.5</v>
      </c>
      <c r="AK11" s="33">
        <v>13363.99</v>
      </c>
      <c r="AL11" s="43">
        <v>5.2149989642202854E-6</v>
      </c>
      <c r="AM11" s="67">
        <v>5.31477033</v>
      </c>
      <c r="AN11" s="34">
        <v>2956.01</v>
      </c>
      <c r="AO11" s="33">
        <v>15651.85</v>
      </c>
      <c r="AP11" s="43">
        <v>-7.7258009696379304E-6</v>
      </c>
      <c r="AQ11" s="67">
        <v>5.29492458</v>
      </c>
      <c r="AR11" s="34">
        <v>2306.5</v>
      </c>
      <c r="AS11" s="33">
        <v>12286.16</v>
      </c>
      <c r="AT11" s="43">
        <v>7.6699998317053542E-6</v>
      </c>
      <c r="AU11" s="67">
        <v>5.3267548199999997</v>
      </c>
      <c r="AV11" s="34">
        <v>1105.01</v>
      </c>
      <c r="AW11" s="33">
        <v>6060.15</v>
      </c>
      <c r="AX11" s="43">
        <v>1.4598999769077636E-6</v>
      </c>
      <c r="AY11" s="67">
        <v>5.4842490100000001</v>
      </c>
      <c r="AZ11" s="34">
        <v>23627.010000000002</v>
      </c>
      <c r="BA11" s="33">
        <v>113906.06999999998</v>
      </c>
      <c r="BB11" s="74">
        <v>17259.489999999998</v>
      </c>
      <c r="BC11" s="75">
        <v>79907.909999999989</v>
      </c>
      <c r="BD11" s="74">
        <v>6367.52</v>
      </c>
      <c r="BE11" s="95">
        <v>33998.159999999996</v>
      </c>
      <c r="BG11" s="56">
        <v>23590</v>
      </c>
      <c r="BH11" s="57">
        <v>1004768</v>
      </c>
      <c r="BI11" s="57">
        <v>4222888.6399999997</v>
      </c>
      <c r="BJ11" s="57">
        <v>61400</v>
      </c>
      <c r="BK11" s="57">
        <v>258007.3</v>
      </c>
      <c r="BL11" s="57">
        <v>8880</v>
      </c>
      <c r="BM11" s="57">
        <v>44467.4</v>
      </c>
      <c r="BN11" s="57">
        <v>2153.5</v>
      </c>
      <c r="BO11" s="57">
        <v>9911.23</v>
      </c>
      <c r="BP11" s="57">
        <v>52736.28</v>
      </c>
      <c r="BQ11" s="57">
        <v>226021.6</v>
      </c>
      <c r="BR11" s="57">
        <v>604</v>
      </c>
      <c r="BS11" s="57">
        <v>3354.3199999999997</v>
      </c>
      <c r="BT11" s="57">
        <v>99160.07</v>
      </c>
      <c r="BU11" s="57">
        <v>435158.04</v>
      </c>
      <c r="BV11" s="57">
        <v>31670.63</v>
      </c>
      <c r="BW11" s="57">
        <v>146548.03999999998</v>
      </c>
      <c r="CB11" s="56">
        <v>23590</v>
      </c>
      <c r="CC11" s="57">
        <v>1004768</v>
      </c>
      <c r="CD11" s="57">
        <v>4222888.6399999997</v>
      </c>
    </row>
    <row r="12" spans="1:82" x14ac:dyDescent="0.55000000000000004">
      <c r="A12" s="28" t="s">
        <v>24</v>
      </c>
      <c r="B12" s="22"/>
      <c r="C12" s="47"/>
      <c r="D12" s="29"/>
      <c r="E12" s="29"/>
      <c r="F12" s="29"/>
      <c r="G12" s="65"/>
      <c r="H12" s="29"/>
      <c r="I12" s="24"/>
      <c r="J12" s="29"/>
      <c r="K12" s="65"/>
      <c r="L12" s="29"/>
      <c r="M12" s="29"/>
      <c r="N12" s="29"/>
      <c r="O12" s="65"/>
      <c r="P12" s="29"/>
      <c r="Q12" s="29"/>
      <c r="R12" s="29"/>
      <c r="S12" s="65"/>
      <c r="T12" s="29"/>
      <c r="U12" s="29"/>
      <c r="V12" s="29"/>
      <c r="W12" s="65"/>
      <c r="X12" s="29"/>
      <c r="Y12" s="29"/>
      <c r="Z12" s="29"/>
      <c r="AA12" s="65"/>
      <c r="AB12" s="29"/>
      <c r="AC12" s="29"/>
      <c r="AD12" s="29"/>
      <c r="AE12" s="65"/>
      <c r="AF12" s="29"/>
      <c r="AG12" s="29"/>
      <c r="AH12" s="29"/>
      <c r="AI12" s="65"/>
      <c r="AJ12" s="29"/>
      <c r="AK12" s="29"/>
      <c r="AL12" s="29"/>
      <c r="AM12" s="65"/>
      <c r="AN12" s="29"/>
      <c r="AO12" s="29"/>
      <c r="AP12" s="29"/>
      <c r="AQ12" s="65"/>
      <c r="AR12" s="29"/>
      <c r="AS12" s="29"/>
      <c r="AT12" s="29"/>
      <c r="AU12" s="65"/>
      <c r="AV12" s="29"/>
      <c r="AW12" s="29"/>
      <c r="AX12" s="29"/>
      <c r="AY12" s="65"/>
      <c r="AZ12" s="73"/>
      <c r="BA12" s="97"/>
      <c r="BG12" s="56">
        <v>23621</v>
      </c>
      <c r="BH12" s="57">
        <v>946590</v>
      </c>
      <c r="BI12" s="57">
        <v>4674733.63</v>
      </c>
      <c r="BJ12" s="57">
        <v>66144</v>
      </c>
      <c r="BK12" s="57">
        <v>338485.69</v>
      </c>
      <c r="BL12" s="57">
        <v>9040</v>
      </c>
      <c r="BM12" s="57">
        <v>48698.13</v>
      </c>
      <c r="BN12" s="57">
        <v>2514.5</v>
      </c>
      <c r="BO12" s="57">
        <v>13363.99</v>
      </c>
      <c r="BP12" s="57">
        <v>43918.1</v>
      </c>
      <c r="BQ12" s="57">
        <v>227166.2</v>
      </c>
      <c r="BR12" s="57">
        <v>596</v>
      </c>
      <c r="BS12" s="57">
        <v>3756.61</v>
      </c>
      <c r="BT12" s="57">
        <v>101468.32</v>
      </c>
      <c r="BU12" s="57">
        <v>519539.62</v>
      </c>
      <c r="BV12" s="57">
        <v>31208.55</v>
      </c>
      <c r="BW12" s="57">
        <v>164995.72</v>
      </c>
      <c r="CB12" s="56">
        <v>23621</v>
      </c>
      <c r="CC12" s="57">
        <v>946590</v>
      </c>
      <c r="CD12" s="57">
        <v>4674733.63</v>
      </c>
    </row>
    <row r="13" spans="1:82" x14ac:dyDescent="0.55000000000000004">
      <c r="A13" s="23">
        <v>1</v>
      </c>
      <c r="B13" s="38" t="s">
        <v>71</v>
      </c>
      <c r="C13" s="50" t="s">
        <v>83</v>
      </c>
      <c r="D13" s="24">
        <v>40057.68</v>
      </c>
      <c r="E13" s="25">
        <v>164743.79999999999</v>
      </c>
      <c r="F13" s="43">
        <v>-9.066722122952342E-5</v>
      </c>
      <c r="G13" s="66">
        <v>4.1126645399999999</v>
      </c>
      <c r="H13" s="24">
        <v>31021.95</v>
      </c>
      <c r="I13" s="25">
        <v>129393.94</v>
      </c>
      <c r="J13" s="43">
        <v>-1.311650121351704E-4</v>
      </c>
      <c r="K13" s="66">
        <v>4.1710447000000004</v>
      </c>
      <c r="L13" s="24">
        <v>38956.639999999999</v>
      </c>
      <c r="M13" s="25">
        <v>165380.76999999999</v>
      </c>
      <c r="N13" s="43">
        <v>1.544975966680795E-4</v>
      </c>
      <c r="O13" s="66">
        <v>4.24525241</v>
      </c>
      <c r="P13" s="24">
        <v>36309.49</v>
      </c>
      <c r="Q13" s="25">
        <v>146879.94</v>
      </c>
      <c r="R13" s="43">
        <v>-1.3178709195926785E-4</v>
      </c>
      <c r="S13" s="66">
        <v>4.0452217900000003</v>
      </c>
      <c r="T13" s="24">
        <v>42529.919999999998</v>
      </c>
      <c r="U13" s="25">
        <v>184334.13</v>
      </c>
      <c r="V13" s="43">
        <v>1.9228801829740405E-4</v>
      </c>
      <c r="W13" s="66">
        <v>4.3342223500000001</v>
      </c>
      <c r="X13" s="24">
        <v>40969.54</v>
      </c>
      <c r="Y13" s="25">
        <v>179601.6</v>
      </c>
      <c r="Z13" s="43">
        <v>-9.7164011094719172E-6</v>
      </c>
      <c r="AA13" s="66">
        <v>4.3837836599999997</v>
      </c>
      <c r="AB13" s="24">
        <v>42895.7</v>
      </c>
      <c r="AC13" s="25">
        <v>174916.1</v>
      </c>
      <c r="AD13" s="43">
        <v>-2.0512961782515049E-5</v>
      </c>
      <c r="AE13" s="66">
        <v>4.0777070899999996</v>
      </c>
      <c r="AF13" s="24">
        <v>52183.28</v>
      </c>
      <c r="AG13" s="25">
        <v>223401.66</v>
      </c>
      <c r="AH13" s="43">
        <v>2.4316017515957355E-5</v>
      </c>
      <c r="AI13" s="66">
        <v>4.28109655</v>
      </c>
      <c r="AJ13" s="24">
        <v>43245.1</v>
      </c>
      <c r="AK13" s="25">
        <v>223452.28</v>
      </c>
      <c r="AL13" s="43">
        <v>9.1839028755202889E-5</v>
      </c>
      <c r="AM13" s="66">
        <v>5.1671121099999997</v>
      </c>
      <c r="AN13" s="24">
        <v>45170.879999999997</v>
      </c>
      <c r="AO13" s="25">
        <v>219919.28</v>
      </c>
      <c r="AP13" s="43">
        <v>-1.8080321024172008E-4</v>
      </c>
      <c r="AQ13" s="66">
        <v>4.8686073900000002</v>
      </c>
      <c r="AR13" s="24">
        <v>42261.61</v>
      </c>
      <c r="AS13" s="25">
        <v>215899.34</v>
      </c>
      <c r="AT13" s="43">
        <v>1.0023469803854823E-4</v>
      </c>
      <c r="AU13" s="66">
        <v>5.1086397300000002</v>
      </c>
      <c r="AV13" s="24">
        <v>36520.74</v>
      </c>
      <c r="AW13" s="25">
        <v>182850.06</v>
      </c>
      <c r="AX13" s="43">
        <v>-1.4706241199746728E-4</v>
      </c>
      <c r="AY13" s="66">
        <v>5.0067457600000003</v>
      </c>
      <c r="AZ13" s="73"/>
      <c r="BA13" s="97"/>
      <c r="BG13" s="56">
        <v>23651</v>
      </c>
      <c r="BH13" s="57">
        <v>846453</v>
      </c>
      <c r="BI13" s="57">
        <v>4107211.3</v>
      </c>
      <c r="BJ13" s="57">
        <v>60420</v>
      </c>
      <c r="BK13" s="57">
        <v>299474.21000000002</v>
      </c>
      <c r="BL13" s="57">
        <v>8600</v>
      </c>
      <c r="BM13" s="57">
        <v>46138</v>
      </c>
      <c r="BN13" s="57">
        <v>2956.01</v>
      </c>
      <c r="BO13" s="57">
        <v>15651.85</v>
      </c>
      <c r="BP13" s="57">
        <v>45924.88</v>
      </c>
      <c r="BQ13" s="57">
        <v>224097.39</v>
      </c>
      <c r="BR13" s="57">
        <v>624</v>
      </c>
      <c r="BS13" s="57">
        <v>3901.69</v>
      </c>
      <c r="BT13" s="57">
        <v>96520.13</v>
      </c>
      <c r="BU13" s="57">
        <v>492075.28</v>
      </c>
      <c r="BV13" s="57">
        <v>26247.440000000002</v>
      </c>
      <c r="BW13" s="57">
        <v>137896.99</v>
      </c>
      <c r="CB13" s="56">
        <v>23651</v>
      </c>
      <c r="CC13" s="57">
        <v>846453</v>
      </c>
      <c r="CD13" s="57">
        <v>4107211.3</v>
      </c>
    </row>
    <row r="14" spans="1:82" x14ac:dyDescent="0.55000000000000004">
      <c r="A14" s="23">
        <v>2</v>
      </c>
      <c r="B14" s="38" t="s">
        <v>11</v>
      </c>
      <c r="C14" s="50" t="s">
        <v>12</v>
      </c>
      <c r="D14" s="24">
        <v>545</v>
      </c>
      <c r="E14" s="25">
        <v>2394.23</v>
      </c>
      <c r="F14" s="43">
        <v>-6.4999994719983079E-7</v>
      </c>
      <c r="G14" s="66">
        <v>4.3930825699999998</v>
      </c>
      <c r="H14" s="24">
        <v>572</v>
      </c>
      <c r="I14" s="25">
        <v>2522.38</v>
      </c>
      <c r="J14" s="43">
        <v>2.7200003387406468E-6</v>
      </c>
      <c r="K14" s="66">
        <v>4.40975524</v>
      </c>
      <c r="L14" s="24">
        <v>664</v>
      </c>
      <c r="M14" s="25">
        <v>2959.01</v>
      </c>
      <c r="N14" s="43">
        <v>9.600003068044316E-7</v>
      </c>
      <c r="O14" s="66">
        <v>4.4563403599999996</v>
      </c>
      <c r="P14" s="24">
        <v>709</v>
      </c>
      <c r="Q14" s="25">
        <v>3171.6</v>
      </c>
      <c r="R14" s="43">
        <v>-2.660000063769985E-6</v>
      </c>
      <c r="S14" s="66">
        <v>4.4733427399999997</v>
      </c>
      <c r="T14" s="24">
        <v>524</v>
      </c>
      <c r="U14" s="25">
        <v>2425.66</v>
      </c>
      <c r="V14" s="43">
        <v>-1.3600001693703234E-6</v>
      </c>
      <c r="W14" s="66">
        <v>4.6291221399999998</v>
      </c>
      <c r="X14" s="24">
        <v>597</v>
      </c>
      <c r="Y14" s="25">
        <v>2790.38</v>
      </c>
      <c r="Z14" s="43">
        <v>5.0000380724668503E-8</v>
      </c>
      <c r="AA14" s="66">
        <v>4.6740033499999996</v>
      </c>
      <c r="AB14" s="24">
        <v>716</v>
      </c>
      <c r="AC14" s="25">
        <v>3384.93</v>
      </c>
      <c r="AD14" s="43">
        <v>-2.9200000426499173E-6</v>
      </c>
      <c r="AE14" s="66">
        <v>4.7275558699999998</v>
      </c>
      <c r="AF14" s="24">
        <v>553</v>
      </c>
      <c r="AG14" s="25">
        <v>2570.5500000000002</v>
      </c>
      <c r="AH14" s="43">
        <v>1.9700005395861808E-6</v>
      </c>
      <c r="AI14" s="66">
        <v>4.6483725099999997</v>
      </c>
      <c r="AJ14" s="24">
        <v>673</v>
      </c>
      <c r="AK14" s="25">
        <v>3664.53</v>
      </c>
      <c r="AL14" s="43">
        <v>3.2200005080085248E-6</v>
      </c>
      <c r="AM14" s="66">
        <v>5.4450668599999998</v>
      </c>
      <c r="AN14" s="24">
        <v>754</v>
      </c>
      <c r="AO14" s="25">
        <v>4128.72</v>
      </c>
      <c r="AP14" s="43">
        <v>-1.3799999578623101E-6</v>
      </c>
      <c r="AQ14" s="66">
        <v>5.4757559699999998</v>
      </c>
      <c r="AR14" s="24">
        <v>875</v>
      </c>
      <c r="AS14" s="25">
        <v>4822.17</v>
      </c>
      <c r="AT14" s="43">
        <v>-1.2500004231696948E-6</v>
      </c>
      <c r="AU14" s="66">
        <v>5.5110514300000002</v>
      </c>
      <c r="AV14" s="24">
        <v>576</v>
      </c>
      <c r="AW14" s="25">
        <v>3108.62</v>
      </c>
      <c r="AX14" s="43">
        <v>1.2800001059076749E-6</v>
      </c>
      <c r="AY14" s="66">
        <v>5.39690972</v>
      </c>
      <c r="AZ14" s="73"/>
      <c r="BA14" s="97"/>
      <c r="BG14" s="56">
        <v>23682</v>
      </c>
      <c r="BH14" s="57">
        <v>711963.99</v>
      </c>
      <c r="BI14" s="57">
        <v>3525851.53</v>
      </c>
      <c r="BJ14" s="57">
        <v>65732</v>
      </c>
      <c r="BK14" s="57">
        <v>32284.69</v>
      </c>
      <c r="BL14" s="57">
        <v>7880</v>
      </c>
      <c r="BM14" s="57">
        <v>40366.230000000003</v>
      </c>
      <c r="BN14" s="57">
        <v>2306.5</v>
      </c>
      <c r="BO14" s="57">
        <v>12286.16</v>
      </c>
      <c r="BP14" s="57">
        <v>43136.61</v>
      </c>
      <c r="BQ14" s="57">
        <v>220770.90000000002</v>
      </c>
      <c r="BR14" s="57">
        <v>1328</v>
      </c>
      <c r="BS14" s="57">
        <v>7549.77</v>
      </c>
      <c r="BT14" s="57">
        <v>76745.14</v>
      </c>
      <c r="BU14" s="57">
        <v>390558.72000000003</v>
      </c>
      <c r="BV14" s="57">
        <v>23263.46</v>
      </c>
      <c r="BW14" s="57">
        <v>125060.14</v>
      </c>
      <c r="CB14" s="56">
        <v>23682</v>
      </c>
      <c r="CC14" s="57">
        <v>711963.99</v>
      </c>
      <c r="CD14" s="57">
        <v>3525851.53</v>
      </c>
    </row>
    <row r="15" spans="1:82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49.39</v>
      </c>
      <c r="F15" s="43" t="s">
        <v>42</v>
      </c>
      <c r="G15" s="66" t="s">
        <v>42</v>
      </c>
      <c r="H15" s="24">
        <v>0</v>
      </c>
      <c r="I15" s="25">
        <v>49.39</v>
      </c>
      <c r="J15" s="43" t="s">
        <v>42</v>
      </c>
      <c r="K15" s="66" t="s">
        <v>42</v>
      </c>
      <c r="L15" s="24">
        <v>0</v>
      </c>
      <c r="M15" s="25">
        <v>49.39</v>
      </c>
      <c r="N15" s="43" t="s">
        <v>42</v>
      </c>
      <c r="O15" s="66" t="s">
        <v>42</v>
      </c>
      <c r="P15" s="24">
        <v>0</v>
      </c>
      <c r="Q15" s="25">
        <v>49.39</v>
      </c>
      <c r="R15" s="43" t="s">
        <v>42</v>
      </c>
      <c r="S15" s="66" t="s">
        <v>42</v>
      </c>
      <c r="T15" s="24">
        <v>0</v>
      </c>
      <c r="U15" s="25">
        <v>49.39</v>
      </c>
      <c r="V15" s="43" t="s">
        <v>42</v>
      </c>
      <c r="W15" s="66" t="s">
        <v>42</v>
      </c>
      <c r="X15" s="24">
        <v>0</v>
      </c>
      <c r="Y15" s="25">
        <v>49.39</v>
      </c>
      <c r="Z15" s="43" t="s">
        <v>42</v>
      </c>
      <c r="AA15" s="66" t="s">
        <v>42</v>
      </c>
      <c r="AB15" s="24">
        <v>0</v>
      </c>
      <c r="AC15" s="25">
        <v>49.39</v>
      </c>
      <c r="AD15" s="43" t="s">
        <v>42</v>
      </c>
      <c r="AE15" s="66" t="s">
        <v>42</v>
      </c>
      <c r="AF15" s="24">
        <v>0</v>
      </c>
      <c r="AG15" s="25">
        <v>49.39</v>
      </c>
      <c r="AH15" s="43" t="s">
        <v>42</v>
      </c>
      <c r="AI15" s="66" t="s">
        <v>42</v>
      </c>
      <c r="AJ15" s="24">
        <v>0</v>
      </c>
      <c r="AK15" s="25">
        <v>49.39</v>
      </c>
      <c r="AL15" s="43" t="s">
        <v>42</v>
      </c>
      <c r="AM15" s="66" t="s">
        <v>42</v>
      </c>
      <c r="AN15" s="24">
        <v>0</v>
      </c>
      <c r="AO15" s="25">
        <v>49.39</v>
      </c>
      <c r="AP15" s="43" t="s">
        <v>42</v>
      </c>
      <c r="AQ15" s="66" t="s">
        <v>42</v>
      </c>
      <c r="AR15" s="24">
        <v>0</v>
      </c>
      <c r="AS15" s="25">
        <v>49.39</v>
      </c>
      <c r="AT15" s="43" t="s">
        <v>42</v>
      </c>
      <c r="AU15" s="66" t="s">
        <v>42</v>
      </c>
      <c r="AV15" s="24">
        <v>0</v>
      </c>
      <c r="AW15" s="25">
        <v>49.39</v>
      </c>
      <c r="AX15" s="43" t="e">
        <v>#DIV/0!</v>
      </c>
      <c r="AY15" s="66" t="s">
        <v>42</v>
      </c>
      <c r="AZ15" s="73"/>
      <c r="BA15" s="97"/>
      <c r="BG15" s="56">
        <v>23712</v>
      </c>
      <c r="BH15" s="57">
        <v>717224.99</v>
      </c>
      <c r="BI15" s="57">
        <v>3466408.2</v>
      </c>
      <c r="BJ15" s="57">
        <v>71972</v>
      </c>
      <c r="BK15" s="57">
        <v>357955.49</v>
      </c>
      <c r="BL15" s="57">
        <v>7660</v>
      </c>
      <c r="BM15" s="57">
        <v>39103.15</v>
      </c>
      <c r="BN15" s="57">
        <v>1105.01</v>
      </c>
      <c r="BO15" s="57">
        <v>6060.15</v>
      </c>
      <c r="BP15" s="57">
        <v>37096.74</v>
      </c>
      <c r="BQ15" s="57">
        <v>186008.07</v>
      </c>
      <c r="BR15" s="57">
        <v>1892</v>
      </c>
      <c r="BS15" s="57">
        <v>10472.36</v>
      </c>
      <c r="BT15" s="57">
        <v>84288.1</v>
      </c>
      <c r="BU15" s="57">
        <v>427578.34</v>
      </c>
      <c r="BV15" s="57">
        <v>13780.3</v>
      </c>
      <c r="BW15" s="57">
        <v>73498.3</v>
      </c>
      <c r="CB15" s="56">
        <v>23712</v>
      </c>
      <c r="CC15" s="57">
        <v>717224.99</v>
      </c>
      <c r="CD15" s="57">
        <v>3466408.2</v>
      </c>
    </row>
    <row r="16" spans="1:82" x14ac:dyDescent="0.55000000000000004">
      <c r="A16" s="26" t="s">
        <v>5</v>
      </c>
      <c r="B16" s="27"/>
      <c r="C16" s="39"/>
      <c r="D16" s="32">
        <v>40602.68</v>
      </c>
      <c r="E16" s="33">
        <v>167187.42000000001</v>
      </c>
      <c r="F16" s="43"/>
      <c r="G16" s="67" t="s">
        <v>42</v>
      </c>
      <c r="H16" s="32">
        <v>31593.95</v>
      </c>
      <c r="I16" s="33">
        <v>131965.71000000002</v>
      </c>
      <c r="J16" s="43"/>
      <c r="K16" s="67" t="s">
        <v>42</v>
      </c>
      <c r="L16" s="32">
        <v>39620.639999999999</v>
      </c>
      <c r="M16" s="33">
        <v>168389.17</v>
      </c>
      <c r="N16" s="43"/>
      <c r="O16" s="67" t="s">
        <v>42</v>
      </c>
      <c r="P16" s="32">
        <v>37018.49</v>
      </c>
      <c r="Q16" s="33">
        <v>150100.93000000002</v>
      </c>
      <c r="R16" s="43"/>
      <c r="S16" s="67" t="s">
        <v>42</v>
      </c>
      <c r="T16" s="32">
        <v>43053.919999999998</v>
      </c>
      <c r="U16" s="33">
        <v>186809.18000000002</v>
      </c>
      <c r="V16" s="43"/>
      <c r="W16" s="67" t="s">
        <v>42</v>
      </c>
      <c r="X16" s="32">
        <v>41566.54</v>
      </c>
      <c r="Y16" s="33">
        <v>182441.37000000002</v>
      </c>
      <c r="Z16" s="43"/>
      <c r="AA16" s="67" t="s">
        <v>42</v>
      </c>
      <c r="AB16" s="32">
        <v>43611.7</v>
      </c>
      <c r="AC16" s="33">
        <v>178350.42</v>
      </c>
      <c r="AD16" s="43"/>
      <c r="AE16" s="67" t="s">
        <v>42</v>
      </c>
      <c r="AF16" s="32">
        <v>52736.28</v>
      </c>
      <c r="AG16" s="33">
        <v>226021.6</v>
      </c>
      <c r="AH16" s="43"/>
      <c r="AI16" s="67" t="s">
        <v>42</v>
      </c>
      <c r="AJ16" s="32">
        <v>43918.1</v>
      </c>
      <c r="AK16" s="33">
        <v>227166.2</v>
      </c>
      <c r="AL16" s="43"/>
      <c r="AM16" s="67" t="s">
        <v>42</v>
      </c>
      <c r="AN16" s="32">
        <v>45924.88</v>
      </c>
      <c r="AO16" s="33">
        <v>224097.39</v>
      </c>
      <c r="AP16" s="43"/>
      <c r="AQ16" s="67" t="s">
        <v>42</v>
      </c>
      <c r="AR16" s="32">
        <v>43136.61</v>
      </c>
      <c r="AS16" s="33">
        <v>220770.90000000002</v>
      </c>
      <c r="AT16" s="43"/>
      <c r="AU16" s="67" t="s">
        <v>42</v>
      </c>
      <c r="AV16" s="32">
        <v>37096.74</v>
      </c>
      <c r="AW16" s="33">
        <v>186008.07</v>
      </c>
      <c r="AX16" s="43"/>
      <c r="AY16" s="67" t="s">
        <v>42</v>
      </c>
      <c r="AZ16" s="34">
        <v>499880.52999999997</v>
      </c>
      <c r="BA16" s="33">
        <v>2249308.36</v>
      </c>
      <c r="BB16" s="74">
        <v>373722.30000000005</v>
      </c>
      <c r="BC16" s="75">
        <v>1618432</v>
      </c>
      <c r="BD16" s="74">
        <v>126158.23000000001</v>
      </c>
      <c r="BE16" s="95">
        <v>630876.3600000001</v>
      </c>
    </row>
    <row r="17" spans="1:82" x14ac:dyDescent="0.55000000000000004">
      <c r="A17" s="28" t="s">
        <v>75</v>
      </c>
      <c r="B17" s="22"/>
      <c r="C17" s="47"/>
      <c r="D17" s="29"/>
      <c r="E17" s="29"/>
      <c r="F17" s="29"/>
      <c r="G17" s="65"/>
      <c r="H17" s="29"/>
      <c r="I17" s="29"/>
      <c r="J17" s="29"/>
      <c r="K17" s="65"/>
      <c r="L17" s="29"/>
      <c r="M17" s="29"/>
      <c r="N17" s="29"/>
      <c r="O17" s="65"/>
      <c r="P17" s="29"/>
      <c r="Q17" s="29"/>
      <c r="R17" s="29"/>
      <c r="S17" s="65"/>
      <c r="T17" s="29"/>
      <c r="U17" s="29"/>
      <c r="V17" s="29"/>
      <c r="W17" s="65"/>
      <c r="X17" s="29"/>
      <c r="Y17" s="29"/>
      <c r="Z17" s="29"/>
      <c r="AA17" s="65"/>
      <c r="AB17" s="29"/>
      <c r="AC17" s="29"/>
      <c r="AD17" s="29"/>
      <c r="AE17" s="65"/>
      <c r="AF17" s="29"/>
      <c r="AG17" s="29"/>
      <c r="AH17" s="29"/>
      <c r="AI17" s="65"/>
      <c r="AJ17" s="29"/>
      <c r="AK17" s="29"/>
      <c r="AL17" s="29"/>
      <c r="AM17" s="65"/>
      <c r="AN17" s="29"/>
      <c r="AO17" s="29"/>
      <c r="AP17" s="29"/>
      <c r="AQ17" s="65"/>
      <c r="AR17" s="29"/>
      <c r="AS17" s="29"/>
      <c r="AT17" s="29"/>
      <c r="AU17" s="65"/>
      <c r="AV17" s="29"/>
      <c r="AW17" s="29"/>
      <c r="AX17" s="29"/>
      <c r="AY17" s="65"/>
      <c r="AZ17" s="73"/>
      <c r="BA17" s="97"/>
    </row>
    <row r="18" spans="1:82" x14ac:dyDescent="0.55000000000000004">
      <c r="A18" s="23">
        <v>1</v>
      </c>
      <c r="B18" s="38" t="s">
        <v>81</v>
      </c>
      <c r="C18" s="50" t="s">
        <v>76</v>
      </c>
      <c r="D18" s="24">
        <v>3280</v>
      </c>
      <c r="E18" s="25">
        <v>14100.5</v>
      </c>
      <c r="F18" s="43">
        <v>-1.0400000974186696E-5</v>
      </c>
      <c r="G18" s="66">
        <v>4.2989329300000003</v>
      </c>
      <c r="H18" s="24">
        <v>5652</v>
      </c>
      <c r="I18" s="25">
        <v>24055.96</v>
      </c>
      <c r="J18" s="43">
        <v>6.1599967011716217E-6</v>
      </c>
      <c r="K18" s="66">
        <v>4.2561854200000004</v>
      </c>
      <c r="L18" s="24">
        <v>9624</v>
      </c>
      <c r="M18" s="25">
        <v>40726.74</v>
      </c>
      <c r="N18" s="43">
        <v>-3.0720002541784197E-5</v>
      </c>
      <c r="O18" s="66">
        <v>4.2317892800000001</v>
      </c>
      <c r="P18" s="24">
        <v>6280</v>
      </c>
      <c r="Q18" s="25">
        <v>26691.73</v>
      </c>
      <c r="R18" s="43">
        <v>-1.4400000509340316E-5</v>
      </c>
      <c r="S18" s="66">
        <v>4.25027548</v>
      </c>
      <c r="T18" s="24">
        <v>4084</v>
      </c>
      <c r="U18" s="25">
        <v>18496.64</v>
      </c>
      <c r="V18" s="43">
        <v>4.1999992390628904E-6</v>
      </c>
      <c r="W18" s="66">
        <v>4.5290499500000001</v>
      </c>
      <c r="X18" s="24">
        <v>5380</v>
      </c>
      <c r="Y18" s="25">
        <v>24260.26</v>
      </c>
      <c r="Z18" s="43">
        <v>-1.3800003216601908E-5</v>
      </c>
      <c r="AA18" s="66">
        <v>4.5093420100000001</v>
      </c>
      <c r="AB18" s="24">
        <v>5808</v>
      </c>
      <c r="AC18" s="25">
        <v>26163.67</v>
      </c>
      <c r="AD18" s="43">
        <v>-8.9599998318590224E-6</v>
      </c>
      <c r="AE18" s="66">
        <v>4.5047641199999999</v>
      </c>
      <c r="AF18" s="24">
        <v>4256</v>
      </c>
      <c r="AG18" s="25">
        <v>19261.55</v>
      </c>
      <c r="AH18" s="43">
        <v>6.7199980549048632E-6</v>
      </c>
      <c r="AI18" s="66">
        <v>4.52574013</v>
      </c>
      <c r="AJ18" s="24">
        <v>9104</v>
      </c>
      <c r="AK18" s="25">
        <v>47510.14</v>
      </c>
      <c r="AL18" s="43">
        <v>-4.4480002543423325E-5</v>
      </c>
      <c r="AM18" s="66">
        <v>5.2186006200000001</v>
      </c>
      <c r="AN18" s="24">
        <v>7500</v>
      </c>
      <c r="AO18" s="25">
        <v>39198.370000000003</v>
      </c>
      <c r="AP18" s="43">
        <v>2.5000001187436283E-5</v>
      </c>
      <c r="AQ18" s="66">
        <v>5.2264493300000003</v>
      </c>
      <c r="AR18" s="24">
        <v>7436</v>
      </c>
      <c r="AS18" s="25">
        <v>38866.720000000001</v>
      </c>
      <c r="AT18" s="43">
        <v>-6.800037226639688E-7</v>
      </c>
      <c r="AU18" s="66">
        <v>5.2268316300000004</v>
      </c>
      <c r="AV18" s="24">
        <v>6564</v>
      </c>
      <c r="AW18" s="25">
        <v>34348.11</v>
      </c>
      <c r="AX18" s="43">
        <v>-3.060000017285347E-5</v>
      </c>
      <c r="AY18" s="66">
        <v>5.2328016499999999</v>
      </c>
      <c r="AZ18" s="73"/>
      <c r="BA18" s="97"/>
      <c r="CB18" s="54" t="s">
        <v>46</v>
      </c>
      <c r="CC18" s="60" t="s">
        <v>16</v>
      </c>
      <c r="CD18" s="59"/>
    </row>
    <row r="19" spans="1:82" ht="18.600000000000001" customHeight="1" x14ac:dyDescent="0.55000000000000004">
      <c r="A19" s="23">
        <v>2</v>
      </c>
      <c r="B19" s="38" t="s">
        <v>82</v>
      </c>
      <c r="C19" s="50" t="s">
        <v>77</v>
      </c>
      <c r="D19" s="24">
        <v>14923.982</v>
      </c>
      <c r="E19" s="25">
        <v>70371.83</v>
      </c>
      <c r="F19" s="43">
        <v>-1.3302022125571966E-5</v>
      </c>
      <c r="G19" s="66">
        <v>4.7153521100000004</v>
      </c>
      <c r="H19" s="24">
        <v>15388.94</v>
      </c>
      <c r="I19" s="25">
        <v>72324.350000000006</v>
      </c>
      <c r="J19" s="43">
        <v>-4.6150991693139076E-5</v>
      </c>
      <c r="K19" s="66">
        <v>4.6997616500000001</v>
      </c>
      <c r="L19" s="24">
        <v>20714.16</v>
      </c>
      <c r="M19" s="25">
        <v>93814.32</v>
      </c>
      <c r="N19" s="43">
        <v>-2.6385605451650918E-5</v>
      </c>
      <c r="O19" s="66">
        <v>4.5289946600000004</v>
      </c>
      <c r="P19" s="24">
        <v>23169.51</v>
      </c>
      <c r="Q19" s="25">
        <v>98619.33</v>
      </c>
      <c r="R19" s="43">
        <v>-2.6025882107205689E-5</v>
      </c>
      <c r="S19" s="66">
        <v>4.2564270899999999</v>
      </c>
      <c r="T19" s="24">
        <v>21224.98</v>
      </c>
      <c r="U19" s="25">
        <v>100526.56</v>
      </c>
      <c r="V19" s="43">
        <v>0</v>
      </c>
      <c r="W19" s="66">
        <v>4.7362381500000001</v>
      </c>
      <c r="X19" s="24">
        <v>9376.66</v>
      </c>
      <c r="Y19" s="25">
        <v>51885.68</v>
      </c>
      <c r="Z19" s="43">
        <v>0</v>
      </c>
      <c r="AA19" s="66">
        <v>5.5334927399999998</v>
      </c>
      <c r="AB19" s="24">
        <v>5100</v>
      </c>
      <c r="AC19" s="25">
        <v>28601</v>
      </c>
      <c r="AD19" s="43">
        <v>0</v>
      </c>
      <c r="AE19" s="66">
        <v>5.6080392200000002</v>
      </c>
      <c r="AF19" s="24">
        <v>6299.52</v>
      </c>
      <c r="AG19" s="25">
        <v>36695.660000000003</v>
      </c>
      <c r="AH19" s="43">
        <v>0</v>
      </c>
      <c r="AI19" s="66">
        <v>5.8251517599999998</v>
      </c>
      <c r="AJ19" s="24">
        <v>14371.39</v>
      </c>
      <c r="AK19" s="25">
        <v>84228.82</v>
      </c>
      <c r="AL19" s="43">
        <v>0</v>
      </c>
      <c r="AM19" s="66">
        <v>5.8608680199999998</v>
      </c>
      <c r="AN19" s="24">
        <v>20013.22</v>
      </c>
      <c r="AO19" s="25">
        <v>99536</v>
      </c>
      <c r="AP19" s="43">
        <v>0</v>
      </c>
      <c r="AQ19" s="66">
        <v>4.9735125099999999</v>
      </c>
      <c r="AR19" s="24">
        <v>13911.99</v>
      </c>
      <c r="AS19" s="25">
        <v>74520.039999999994</v>
      </c>
      <c r="AT19" s="43">
        <v>0</v>
      </c>
      <c r="AU19" s="66">
        <v>5.3565334699999996</v>
      </c>
      <c r="AV19" s="24">
        <v>9983.76</v>
      </c>
      <c r="AW19" s="25">
        <v>53364.02</v>
      </c>
      <c r="AX19" s="43">
        <v>0</v>
      </c>
      <c r="AY19" s="66">
        <v>5.3450824099999998</v>
      </c>
      <c r="AZ19" s="73"/>
      <c r="BA19" s="97"/>
      <c r="CB19" s="62"/>
      <c r="CC19" s="55" t="s">
        <v>49</v>
      </c>
      <c r="CD19" s="55" t="s">
        <v>50</v>
      </c>
    </row>
    <row r="20" spans="1:82" x14ac:dyDescent="0.55000000000000004">
      <c r="A20" s="26" t="s">
        <v>5</v>
      </c>
      <c r="B20" s="27"/>
      <c r="C20" s="39"/>
      <c r="D20" s="32">
        <v>18203.982</v>
      </c>
      <c r="E20" s="33">
        <v>84472.33</v>
      </c>
      <c r="F20" s="43"/>
      <c r="G20" s="67" t="s">
        <v>42</v>
      </c>
      <c r="H20" s="32">
        <v>21040.940000000002</v>
      </c>
      <c r="I20" s="33">
        <v>96380.31</v>
      </c>
      <c r="J20" s="43"/>
      <c r="K20" s="67" t="s">
        <v>42</v>
      </c>
      <c r="L20" s="32">
        <v>30338.16</v>
      </c>
      <c r="M20" s="33">
        <v>134541.06</v>
      </c>
      <c r="N20" s="43"/>
      <c r="O20" s="67" t="s">
        <v>42</v>
      </c>
      <c r="P20" s="32">
        <v>29449.51</v>
      </c>
      <c r="Q20" s="33">
        <v>125311.06</v>
      </c>
      <c r="R20" s="43"/>
      <c r="S20" s="67" t="s">
        <v>42</v>
      </c>
      <c r="T20" s="32">
        <v>25308.98</v>
      </c>
      <c r="U20" s="33">
        <v>119023.2</v>
      </c>
      <c r="V20" s="43"/>
      <c r="W20" s="67" t="s">
        <v>42</v>
      </c>
      <c r="X20" s="32">
        <v>14756.66</v>
      </c>
      <c r="Y20" s="33">
        <v>76145.94</v>
      </c>
      <c r="Z20" s="43"/>
      <c r="AA20" s="67" t="s">
        <v>42</v>
      </c>
      <c r="AB20" s="32">
        <v>10908</v>
      </c>
      <c r="AC20" s="33">
        <v>54764.67</v>
      </c>
      <c r="AD20" s="43"/>
      <c r="AE20" s="67" t="s">
        <v>42</v>
      </c>
      <c r="AF20" s="32">
        <v>10555.52</v>
      </c>
      <c r="AG20" s="33">
        <v>55957.210000000006</v>
      </c>
      <c r="AH20" s="43"/>
      <c r="AI20" s="67" t="s">
        <v>42</v>
      </c>
      <c r="AJ20" s="32">
        <v>23475.39</v>
      </c>
      <c r="AK20" s="33">
        <v>131738.96000000002</v>
      </c>
      <c r="AL20" s="43"/>
      <c r="AM20" s="67" t="s">
        <v>42</v>
      </c>
      <c r="AN20" s="32">
        <v>27513.22</v>
      </c>
      <c r="AO20" s="33">
        <v>138734.37</v>
      </c>
      <c r="AP20" s="43"/>
      <c r="AQ20" s="67" t="s">
        <v>42</v>
      </c>
      <c r="AR20" s="32">
        <v>21347.989999999998</v>
      </c>
      <c r="AS20" s="33">
        <v>113386.76</v>
      </c>
      <c r="AT20" s="43"/>
      <c r="AU20" s="67" t="s">
        <v>42</v>
      </c>
      <c r="AV20" s="32">
        <v>16547.760000000002</v>
      </c>
      <c r="AW20" s="33">
        <v>87712.13</v>
      </c>
      <c r="AX20" s="43"/>
      <c r="AY20" s="67" t="s">
        <v>42</v>
      </c>
      <c r="AZ20" s="34">
        <v>249446.11200000002</v>
      </c>
      <c r="BA20" s="33">
        <v>1218168.0000000002</v>
      </c>
      <c r="BB20" s="74">
        <v>184037.14199999999</v>
      </c>
      <c r="BC20" s="75">
        <v>878334.74000000011</v>
      </c>
      <c r="BD20" s="74">
        <v>65408.97</v>
      </c>
      <c r="BE20" s="95">
        <v>339833.26</v>
      </c>
      <c r="CB20" s="56">
        <v>23377</v>
      </c>
      <c r="CC20" s="57">
        <v>52844</v>
      </c>
      <c r="CD20" s="57">
        <v>213455.5</v>
      </c>
    </row>
    <row r="21" spans="1:82" x14ac:dyDescent="0.55000000000000004">
      <c r="A21" s="98" t="s">
        <v>120</v>
      </c>
      <c r="B21" s="99"/>
      <c r="C21" s="100"/>
      <c r="D21" s="101"/>
      <c r="E21" s="101"/>
      <c r="F21" s="101"/>
      <c r="G21" s="102"/>
      <c r="H21" s="101"/>
      <c r="I21" s="101"/>
      <c r="J21" s="101"/>
      <c r="K21" s="102"/>
      <c r="L21" s="101"/>
      <c r="M21" s="101"/>
      <c r="N21" s="101"/>
      <c r="O21" s="102"/>
      <c r="P21" s="101"/>
      <c r="Q21" s="101"/>
      <c r="R21" s="101"/>
      <c r="S21" s="102"/>
      <c r="T21" s="101"/>
      <c r="U21" s="101"/>
      <c r="V21" s="101"/>
      <c r="W21" s="102"/>
      <c r="X21" s="101"/>
      <c r="Y21" s="101"/>
      <c r="Z21" s="101"/>
      <c r="AA21" s="102"/>
      <c r="AB21" s="101"/>
      <c r="AC21" s="101"/>
      <c r="AD21" s="101"/>
      <c r="AE21" s="102"/>
      <c r="AF21" s="101"/>
      <c r="AG21" s="101"/>
      <c r="AH21" s="101"/>
      <c r="AI21" s="102"/>
      <c r="AJ21" s="101"/>
      <c r="AK21" s="101"/>
      <c r="AL21" s="101"/>
      <c r="AM21" s="102"/>
      <c r="AN21" s="101"/>
      <c r="AO21" s="101"/>
      <c r="AP21" s="101"/>
      <c r="AQ21" s="102"/>
      <c r="AR21" s="101"/>
      <c r="AS21" s="101"/>
      <c r="AT21" s="101"/>
      <c r="AU21" s="102"/>
      <c r="AV21" s="101"/>
      <c r="AW21" s="101"/>
      <c r="AX21" s="101"/>
      <c r="AY21" s="102"/>
      <c r="AZ21" s="73"/>
      <c r="BA21" s="97"/>
      <c r="CB21" s="56">
        <v>23408</v>
      </c>
      <c r="CC21" s="57" t="s">
        <v>119</v>
      </c>
      <c r="CD21" s="57" t="s">
        <v>50</v>
      </c>
    </row>
    <row r="22" spans="1:82" x14ac:dyDescent="0.55000000000000004">
      <c r="A22" s="103">
        <v>1</v>
      </c>
      <c r="B22" s="104" t="s">
        <v>97</v>
      </c>
      <c r="C22" s="105" t="s">
        <v>98</v>
      </c>
      <c r="D22" s="106">
        <v>3836</v>
      </c>
      <c r="E22" s="106">
        <v>27978.05</v>
      </c>
      <c r="F22" s="106">
        <v>-1.2919997971039265E-5</v>
      </c>
      <c r="G22" s="107">
        <v>7.2935479699999997</v>
      </c>
      <c r="H22" s="108">
        <v>4852</v>
      </c>
      <c r="I22" s="108">
        <v>35388.29</v>
      </c>
      <c r="J22" s="106">
        <v>4.5199994929134846E-6</v>
      </c>
      <c r="K22" s="107">
        <v>7.2935469900000003</v>
      </c>
      <c r="L22" s="106">
        <v>2704</v>
      </c>
      <c r="M22" s="106">
        <v>19721.759999999998</v>
      </c>
      <c r="N22" s="106">
        <v>-1.1200001608813182E-5</v>
      </c>
      <c r="O22" s="107">
        <v>7.2935502999999997</v>
      </c>
      <c r="P22" s="106">
        <v>3392</v>
      </c>
      <c r="Q22" s="106">
        <v>14570.58</v>
      </c>
      <c r="R22" s="106">
        <v>1.343999792879913E-5</v>
      </c>
      <c r="S22" s="107">
        <v>4.2955719300000004</v>
      </c>
      <c r="T22" s="106">
        <v>1784</v>
      </c>
      <c r="U22" s="106">
        <v>8267.99</v>
      </c>
      <c r="V22" s="106">
        <v>4.6400000428548083E-6</v>
      </c>
      <c r="W22" s="107">
        <v>4.63452354</v>
      </c>
      <c r="X22" s="106">
        <v>1236</v>
      </c>
      <c r="Y22" s="106">
        <v>5830.89</v>
      </c>
      <c r="Z22" s="106">
        <v>4.5599999793921597E-6</v>
      </c>
      <c r="AA22" s="107">
        <v>4.7175485400000001</v>
      </c>
      <c r="AB22" s="106">
        <v>5084</v>
      </c>
      <c r="AC22" s="106">
        <v>22943.88</v>
      </c>
      <c r="AD22" s="106">
        <v>2.7999994927085936E-6</v>
      </c>
      <c r="AE22" s="107">
        <v>4.5129583000000002</v>
      </c>
      <c r="AF22" s="106">
        <v>2960</v>
      </c>
      <c r="AG22" s="106">
        <v>13497.92</v>
      </c>
      <c r="AH22" s="106">
        <v>-5.5999989854171872E-6</v>
      </c>
      <c r="AI22" s="107">
        <v>4.5601081099999998</v>
      </c>
      <c r="AJ22" s="106">
        <v>9228</v>
      </c>
      <c r="AK22" s="106">
        <v>47347.9</v>
      </c>
      <c r="AL22" s="106">
        <v>1.720000000204891E-5</v>
      </c>
      <c r="AM22" s="107">
        <v>5.1308951</v>
      </c>
      <c r="AN22" s="106">
        <v>7064</v>
      </c>
      <c r="AO22" s="106">
        <v>33739.910000000003</v>
      </c>
      <c r="AP22" s="106">
        <v>1.2000018614344299E-6</v>
      </c>
      <c r="AQ22" s="107">
        <v>4.7763179500000001</v>
      </c>
      <c r="AR22" s="106">
        <v>5612</v>
      </c>
      <c r="AS22" s="106">
        <v>29102.35</v>
      </c>
      <c r="AT22" s="106">
        <v>1.6959998902166262E-5</v>
      </c>
      <c r="AU22" s="107">
        <v>5.1857359199999999</v>
      </c>
      <c r="AV22" s="106">
        <v>5404</v>
      </c>
      <c r="AW22" s="106">
        <v>29206.58</v>
      </c>
      <c r="AX22" s="106">
        <v>9.9999997473787516E-6</v>
      </c>
      <c r="AY22" s="107">
        <v>5.4046225000000003</v>
      </c>
      <c r="AZ22" s="34">
        <v>53156</v>
      </c>
      <c r="BA22" s="33">
        <v>287596.10000000003</v>
      </c>
      <c r="BB22" s="74">
        <v>35076</v>
      </c>
      <c r="BC22" s="75">
        <v>195547.26</v>
      </c>
      <c r="BD22" s="74">
        <v>18080</v>
      </c>
      <c r="BE22" s="95">
        <v>92048.84</v>
      </c>
      <c r="CB22" s="56">
        <v>23437</v>
      </c>
      <c r="CC22" s="57">
        <v>52844</v>
      </c>
      <c r="CD22" s="57">
        <v>213455.5</v>
      </c>
    </row>
    <row r="23" spans="1:82" x14ac:dyDescent="0.55000000000000004">
      <c r="A23" s="28" t="s">
        <v>53</v>
      </c>
      <c r="B23" s="22"/>
      <c r="C23" s="47"/>
      <c r="D23" s="29"/>
      <c r="E23" s="29"/>
      <c r="F23" s="29"/>
      <c r="G23" s="65"/>
      <c r="H23" s="29"/>
      <c r="I23" s="29"/>
      <c r="J23" s="29"/>
      <c r="K23" s="65"/>
      <c r="L23" s="29"/>
      <c r="M23" s="29"/>
      <c r="N23" s="29"/>
      <c r="O23" s="65"/>
      <c r="P23" s="29"/>
      <c r="Q23" s="29"/>
      <c r="R23" s="29"/>
      <c r="S23" s="65"/>
      <c r="T23" s="29"/>
      <c r="U23" s="29"/>
      <c r="V23" s="29"/>
      <c r="W23" s="65"/>
      <c r="X23" s="29"/>
      <c r="Y23" s="29"/>
      <c r="Z23" s="29"/>
      <c r="AA23" s="65"/>
      <c r="AB23" s="29"/>
      <c r="AC23" s="29"/>
      <c r="AD23" s="29"/>
      <c r="AE23" s="65"/>
      <c r="AF23" s="29"/>
      <c r="AG23" s="29"/>
      <c r="AH23" s="29"/>
      <c r="AI23" s="65"/>
      <c r="AJ23" s="29"/>
      <c r="AK23" s="29"/>
      <c r="AL23" s="29"/>
      <c r="AM23" s="65"/>
      <c r="AN23" s="29"/>
      <c r="AO23" s="29"/>
      <c r="AP23" s="29"/>
      <c r="AQ23" s="65"/>
      <c r="AR23" s="29"/>
      <c r="AS23" s="29"/>
      <c r="AT23" s="29"/>
      <c r="AU23" s="65"/>
      <c r="AV23" s="29"/>
      <c r="AW23" s="29"/>
      <c r="AX23" s="29"/>
      <c r="AY23" s="65"/>
      <c r="AZ23" s="73"/>
      <c r="BA23" s="97"/>
      <c r="CB23" s="56">
        <v>23408</v>
      </c>
      <c r="CC23" s="57">
        <v>57172</v>
      </c>
      <c r="CD23" s="57">
        <v>227702.14</v>
      </c>
    </row>
    <row r="24" spans="1:82" x14ac:dyDescent="0.55000000000000004">
      <c r="A24" s="30">
        <v>1</v>
      </c>
      <c r="B24" s="31" t="s">
        <v>53</v>
      </c>
      <c r="C24" s="48" t="s">
        <v>22</v>
      </c>
      <c r="D24" s="32">
        <v>10070.969999999999</v>
      </c>
      <c r="E24" s="33">
        <v>52180.79</v>
      </c>
      <c r="F24" s="43">
        <v>2.3757806047797203E-5</v>
      </c>
      <c r="G24" s="67">
        <v>5.1813072599999996</v>
      </c>
      <c r="H24" s="34">
        <v>12584.25</v>
      </c>
      <c r="I24" s="33">
        <v>62001.99</v>
      </c>
      <c r="J24" s="43">
        <v>-4.3087500671390444E-5</v>
      </c>
      <c r="K24" s="67">
        <v>4.9269515500000001</v>
      </c>
      <c r="L24" s="34">
        <v>12700.53</v>
      </c>
      <c r="M24" s="33">
        <v>62816.480000000003</v>
      </c>
      <c r="N24" s="43">
        <v>1.024640368996188E-5</v>
      </c>
      <c r="O24" s="67">
        <v>4.9459731199999997</v>
      </c>
      <c r="P24" s="32">
        <v>9736.41</v>
      </c>
      <c r="Q24" s="33">
        <v>49337.9</v>
      </c>
      <c r="R24" s="43">
        <v>-2.998959826072678E-5</v>
      </c>
      <c r="S24" s="67">
        <v>5.06736056</v>
      </c>
      <c r="T24" s="34">
        <v>5989.84</v>
      </c>
      <c r="U24" s="33">
        <v>36168.85</v>
      </c>
      <c r="V24" s="43">
        <v>2.4960798327811062E-5</v>
      </c>
      <c r="W24" s="67">
        <v>6.0383666299999996</v>
      </c>
      <c r="X24" s="34">
        <v>6621.84</v>
      </c>
      <c r="Y24" s="33">
        <v>39132.94</v>
      </c>
      <c r="Z24" s="43">
        <v>1.7687205399852246E-5</v>
      </c>
      <c r="AA24" s="67">
        <v>5.9096776699999998</v>
      </c>
      <c r="AB24" s="34">
        <v>5878.46</v>
      </c>
      <c r="AC24" s="33">
        <v>36074.129999999997</v>
      </c>
      <c r="AD24" s="43">
        <v>2.2343599994201213E-5</v>
      </c>
      <c r="AE24" s="67">
        <v>6.1366633400000001</v>
      </c>
      <c r="AF24" s="34">
        <v>2221.15</v>
      </c>
      <c r="AG24" s="33">
        <v>20580.5</v>
      </c>
      <c r="AH24" s="43">
        <v>-4.055000317748636E-6</v>
      </c>
      <c r="AI24" s="67">
        <v>9.2656957000000002</v>
      </c>
      <c r="AJ24" s="34">
        <v>1238.69</v>
      </c>
      <c r="AK24" s="33">
        <v>16914.55</v>
      </c>
      <c r="AL24" s="43">
        <v>-1.4442011888604611E-6</v>
      </c>
      <c r="AM24" s="67">
        <v>13.65519218</v>
      </c>
      <c r="AN24" s="34">
        <v>2873.95</v>
      </c>
      <c r="AO24" s="33">
        <v>27812.35</v>
      </c>
      <c r="AP24" s="43">
        <v>7.481001375708729E-6</v>
      </c>
      <c r="AQ24" s="67">
        <v>9.6773952199999993</v>
      </c>
      <c r="AR24" s="34">
        <v>9787.93</v>
      </c>
      <c r="AS24" s="33">
        <v>62104.15</v>
      </c>
      <c r="AT24" s="43">
        <v>-9.821196726989001E-6</v>
      </c>
      <c r="AU24" s="67">
        <v>6.3449728399999996</v>
      </c>
      <c r="AV24" s="34">
        <v>12717.36</v>
      </c>
      <c r="AW24" s="33">
        <v>76429.119999999995</v>
      </c>
      <c r="AX24" s="43">
        <v>-1.6318401321768761E-5</v>
      </c>
      <c r="AY24" s="67">
        <v>6.0098259399999998</v>
      </c>
      <c r="AZ24" s="34">
        <v>92421.38</v>
      </c>
      <c r="BA24" s="33">
        <v>541553.75</v>
      </c>
      <c r="BB24" s="74">
        <v>67042.14</v>
      </c>
      <c r="BC24" s="75">
        <v>375208.13</v>
      </c>
      <c r="BD24" s="74">
        <v>25379.24</v>
      </c>
      <c r="BE24" s="95">
        <v>166345.62</v>
      </c>
      <c r="CB24" s="56">
        <v>23437</v>
      </c>
      <c r="CC24" s="57">
        <v>70208.009999999995</v>
      </c>
      <c r="CD24" s="57">
        <v>274753.73</v>
      </c>
    </row>
    <row r="25" spans="1:82" x14ac:dyDescent="0.55000000000000004">
      <c r="A25" s="28" t="s">
        <v>54</v>
      </c>
      <c r="B25" s="22"/>
      <c r="C25" s="47"/>
      <c r="D25" s="29"/>
      <c r="E25" s="29"/>
      <c r="F25" s="29"/>
      <c r="G25" s="65"/>
      <c r="H25" s="29"/>
      <c r="I25" s="24"/>
      <c r="J25" s="29"/>
      <c r="K25" s="65"/>
      <c r="L25" s="29"/>
      <c r="M25" s="29"/>
      <c r="N25" s="29"/>
      <c r="O25" s="65"/>
      <c r="P25" s="29"/>
      <c r="Q25" s="29"/>
      <c r="R25" s="29"/>
      <c r="S25" s="65"/>
      <c r="T25" s="29"/>
      <c r="U25" s="29"/>
      <c r="V25" s="29"/>
      <c r="W25" s="65"/>
      <c r="X25" s="29"/>
      <c r="Y25" s="29"/>
      <c r="Z25" s="29"/>
      <c r="AA25" s="65"/>
      <c r="AB25" s="29"/>
      <c r="AC25" s="29"/>
      <c r="AD25" s="29"/>
      <c r="AE25" s="65"/>
      <c r="AF25" s="29"/>
      <c r="AG25" s="29"/>
      <c r="AH25" s="29"/>
      <c r="AI25" s="65"/>
      <c r="AJ25" s="29"/>
      <c r="AK25" s="29"/>
      <c r="AL25" s="29"/>
      <c r="AM25" s="65"/>
      <c r="AN25" s="29"/>
      <c r="AO25" s="29"/>
      <c r="AP25" s="29"/>
      <c r="AQ25" s="65"/>
      <c r="AR25" s="29"/>
      <c r="AS25" s="29"/>
      <c r="AT25" s="29"/>
      <c r="AU25" s="65"/>
      <c r="AV25" s="29"/>
      <c r="AW25" s="29"/>
      <c r="AX25" s="29"/>
      <c r="AY25" s="65"/>
      <c r="AZ25" s="73"/>
      <c r="BA25" s="97"/>
      <c r="CB25" s="56">
        <v>23468</v>
      </c>
      <c r="CC25" s="57">
        <v>58368</v>
      </c>
      <c r="CD25" s="57">
        <v>231956.91</v>
      </c>
    </row>
    <row r="26" spans="1:82" x14ac:dyDescent="0.55000000000000004">
      <c r="A26" s="30">
        <v>1</v>
      </c>
      <c r="B26" s="31" t="s">
        <v>54</v>
      </c>
      <c r="C26" s="48" t="s">
        <v>23</v>
      </c>
      <c r="D26" s="32">
        <v>496</v>
      </c>
      <c r="E26" s="33">
        <v>2161.6799999999998</v>
      </c>
      <c r="F26" s="43">
        <v>-1.7600004866835661E-6</v>
      </c>
      <c r="G26" s="67">
        <v>4.3582258100000004</v>
      </c>
      <c r="H26" s="34">
        <v>918</v>
      </c>
      <c r="I26" s="33">
        <v>4164.53</v>
      </c>
      <c r="J26" s="43">
        <v>4.100000296602957E-6</v>
      </c>
      <c r="K26" s="67">
        <v>4.5365250499999998</v>
      </c>
      <c r="L26" s="34">
        <v>780</v>
      </c>
      <c r="M26" s="33">
        <v>3509.57</v>
      </c>
      <c r="N26" s="43">
        <v>-1.5999999050109182E-6</v>
      </c>
      <c r="O26" s="67">
        <v>4.4994487200000002</v>
      </c>
      <c r="P26" s="32">
        <v>734</v>
      </c>
      <c r="Q26" s="33">
        <v>3291.25</v>
      </c>
      <c r="R26" s="43">
        <v>-3.2200000532611739E-6</v>
      </c>
      <c r="S26" s="67">
        <v>4.4839918299999999</v>
      </c>
      <c r="T26" s="34">
        <v>564</v>
      </c>
      <c r="U26" s="33">
        <v>2625.49</v>
      </c>
      <c r="V26" s="43">
        <v>1.9599997358454857E-6</v>
      </c>
      <c r="W26" s="67">
        <v>4.65512411</v>
      </c>
      <c r="X26" s="34">
        <v>638</v>
      </c>
      <c r="Y26" s="33">
        <v>2995.22</v>
      </c>
      <c r="Z26" s="43">
        <v>2.7799997042166069E-6</v>
      </c>
      <c r="AA26" s="67">
        <v>4.6947021900000001</v>
      </c>
      <c r="AB26" s="34">
        <v>496</v>
      </c>
      <c r="AC26" s="33">
        <v>2285.77</v>
      </c>
      <c r="AD26" s="43">
        <v>-9.5999985205708072E-7</v>
      </c>
      <c r="AE26" s="67">
        <v>4.6084072599999999</v>
      </c>
      <c r="AF26" s="34">
        <v>669</v>
      </c>
      <c r="AG26" s="33">
        <v>3150.11</v>
      </c>
      <c r="AH26" s="43">
        <v>2.600000243546674E-6</v>
      </c>
      <c r="AI26" s="67">
        <v>4.7086845999999998</v>
      </c>
      <c r="AJ26" s="34">
        <v>787</v>
      </c>
      <c r="AK26" s="33">
        <v>4317.8500000000004</v>
      </c>
      <c r="AL26" s="43">
        <v>-1.2000000424450263E-6</v>
      </c>
      <c r="AM26" s="67">
        <v>5.4864676000000001</v>
      </c>
      <c r="AN26" s="34">
        <v>476</v>
      </c>
      <c r="AO26" s="33">
        <v>2535.5300000000002</v>
      </c>
      <c r="AP26" s="43">
        <v>-1.1999995876976755E-6</v>
      </c>
      <c r="AQ26" s="67">
        <v>5.3267436999999997</v>
      </c>
      <c r="AR26" s="34">
        <v>1511</v>
      </c>
      <c r="AS26" s="33">
        <v>8467.0499999999993</v>
      </c>
      <c r="AT26" s="43">
        <v>4.3199997890042141E-6</v>
      </c>
      <c r="AU26" s="67">
        <v>5.6036068800000001</v>
      </c>
      <c r="AV26" s="34">
        <v>1356</v>
      </c>
      <c r="AW26" s="33">
        <v>7578.74</v>
      </c>
      <c r="AX26" s="43">
        <v>-2.8000004022032954E-6</v>
      </c>
      <c r="AY26" s="67">
        <v>5.5890412999999999</v>
      </c>
      <c r="AZ26" s="34">
        <v>9425</v>
      </c>
      <c r="BA26" s="33">
        <v>47082.79</v>
      </c>
      <c r="BB26" s="74">
        <v>6082</v>
      </c>
      <c r="BC26" s="75">
        <v>28501.47</v>
      </c>
      <c r="BD26" s="74">
        <v>3343</v>
      </c>
      <c r="BE26" s="95">
        <v>18581.32</v>
      </c>
      <c r="CB26" s="56">
        <v>23498</v>
      </c>
      <c r="CC26" s="57">
        <v>64344</v>
      </c>
      <c r="CD26" s="57">
        <v>273587.42</v>
      </c>
    </row>
    <row r="27" spans="1:82" x14ac:dyDescent="0.55000000000000004">
      <c r="A27" s="28" t="s">
        <v>25</v>
      </c>
      <c r="B27" s="22"/>
      <c r="C27" s="47"/>
      <c r="D27" s="29"/>
      <c r="E27" s="29"/>
      <c r="F27" s="29"/>
      <c r="G27" s="65"/>
      <c r="H27" s="29"/>
      <c r="I27" s="29"/>
      <c r="J27" s="29"/>
      <c r="K27" s="65"/>
      <c r="L27" s="29"/>
      <c r="M27" s="29"/>
      <c r="N27" s="29"/>
      <c r="O27" s="65"/>
      <c r="P27" s="29"/>
      <c r="Q27" s="29"/>
      <c r="R27" s="29"/>
      <c r="S27" s="65"/>
      <c r="T27" s="29"/>
      <c r="U27" s="29"/>
      <c r="V27" s="29"/>
      <c r="W27" s="65"/>
      <c r="X27" s="29"/>
      <c r="Y27" s="29"/>
      <c r="Z27" s="29"/>
      <c r="AA27" s="65"/>
      <c r="AB27" s="29"/>
      <c r="AC27" s="29"/>
      <c r="AD27" s="29"/>
      <c r="AE27" s="65"/>
      <c r="AF27" s="29"/>
      <c r="AG27" s="29"/>
      <c r="AH27" s="29"/>
      <c r="AI27" s="65"/>
      <c r="AJ27" s="29"/>
      <c r="AK27" s="29"/>
      <c r="AL27" s="29"/>
      <c r="AM27" s="65"/>
      <c r="AN27" s="29"/>
      <c r="AO27" s="29"/>
      <c r="AP27" s="29"/>
      <c r="AQ27" s="65"/>
      <c r="AR27" s="29"/>
      <c r="AS27" s="29"/>
      <c r="AT27" s="29"/>
      <c r="AU27" s="65"/>
      <c r="AV27" s="29"/>
      <c r="AW27" s="29"/>
      <c r="AX27" s="29"/>
      <c r="AY27" s="65"/>
      <c r="AZ27" s="73"/>
      <c r="BA27" s="97"/>
      <c r="CB27" s="56">
        <v>23529</v>
      </c>
      <c r="CC27" s="57">
        <v>61812</v>
      </c>
      <c r="CD27" s="57">
        <v>262324.34000000003</v>
      </c>
    </row>
    <row r="28" spans="1:82" x14ac:dyDescent="0.55000000000000004">
      <c r="A28" s="23">
        <v>1</v>
      </c>
      <c r="B28" s="38" t="s">
        <v>28</v>
      </c>
      <c r="C28" s="50" t="s">
        <v>29</v>
      </c>
      <c r="D28" s="24">
        <v>836</v>
      </c>
      <c r="E28" s="25">
        <v>3842.85</v>
      </c>
      <c r="F28" s="43">
        <v>-3.0800001695752144E-6</v>
      </c>
      <c r="G28" s="66">
        <v>4.5967105300000002</v>
      </c>
      <c r="H28" s="24">
        <v>984</v>
      </c>
      <c r="I28" s="25">
        <v>4464.03</v>
      </c>
      <c r="J28" s="43">
        <v>3.600000127335079E-6</v>
      </c>
      <c r="K28" s="66">
        <v>4.5366158499999996</v>
      </c>
      <c r="L28" s="24">
        <v>1640</v>
      </c>
      <c r="M28" s="25">
        <v>7217.31</v>
      </c>
      <c r="N28" s="43">
        <v>8.0000063462648541E-7</v>
      </c>
      <c r="O28" s="66">
        <v>4.4007987799999997</v>
      </c>
      <c r="P28" s="24">
        <v>724</v>
      </c>
      <c r="Q28" s="25">
        <v>3372.77</v>
      </c>
      <c r="R28" s="43">
        <v>-3.9999986256589182E-7</v>
      </c>
      <c r="S28" s="66">
        <v>4.6585220999999999</v>
      </c>
      <c r="T28" s="24">
        <v>628</v>
      </c>
      <c r="U28" s="25">
        <v>3126.98</v>
      </c>
      <c r="V28" s="43">
        <v>-2.5599997570679989E-6</v>
      </c>
      <c r="W28" s="66">
        <v>4.9792675199999996</v>
      </c>
      <c r="X28" s="24">
        <v>580</v>
      </c>
      <c r="Y28" s="25">
        <v>2913.5</v>
      </c>
      <c r="Z28" s="43">
        <v>1.2000000424450263E-6</v>
      </c>
      <c r="AA28" s="66">
        <v>5.02327586</v>
      </c>
      <c r="AB28" s="24">
        <v>600</v>
      </c>
      <c r="AC28" s="25">
        <v>3002.44</v>
      </c>
      <c r="AD28" s="43">
        <v>-2.0000002223241609E-6</v>
      </c>
      <c r="AE28" s="66">
        <v>5.0040666700000003</v>
      </c>
      <c r="AF28" s="24">
        <v>604</v>
      </c>
      <c r="AG28" s="25">
        <v>3020.22</v>
      </c>
      <c r="AH28" s="43">
        <v>-9.5999985205708072E-7</v>
      </c>
      <c r="AI28" s="66">
        <v>5.0003642399999997</v>
      </c>
      <c r="AJ28" s="24">
        <v>596</v>
      </c>
      <c r="AK28" s="25">
        <v>3422.51</v>
      </c>
      <c r="AL28" s="43">
        <v>1.7600000319362152E-6</v>
      </c>
      <c r="AM28" s="66">
        <v>5.7424664400000003</v>
      </c>
      <c r="AN28" s="24">
        <v>624</v>
      </c>
      <c r="AO28" s="25">
        <v>3567.59</v>
      </c>
      <c r="AP28" s="43">
        <v>-2.0799998310394585E-6</v>
      </c>
      <c r="AQ28" s="66">
        <v>5.7172916699999998</v>
      </c>
      <c r="AR28" s="24">
        <v>1328</v>
      </c>
      <c r="AS28" s="25">
        <v>7215.67</v>
      </c>
      <c r="AT28" s="43">
        <v>-5.599999894911889E-6</v>
      </c>
      <c r="AU28" s="66">
        <v>5.4334864500000002</v>
      </c>
      <c r="AV28" s="24">
        <v>1892</v>
      </c>
      <c r="AW28" s="25">
        <v>10138.26</v>
      </c>
      <c r="AX28" s="43">
        <v>3.9599999581696466E-6</v>
      </c>
      <c r="AY28" s="66">
        <v>5.3584883699999999</v>
      </c>
      <c r="AZ28" s="73"/>
      <c r="BA28" s="97"/>
      <c r="CB28" s="56">
        <v>23559</v>
      </c>
      <c r="CC28" s="57">
        <v>66895.990000000005</v>
      </c>
      <c r="CD28" s="57">
        <v>279860.8</v>
      </c>
    </row>
    <row r="29" spans="1:82" x14ac:dyDescent="0.55000000000000004">
      <c r="A29" s="23">
        <v>2</v>
      </c>
      <c r="B29" s="38" t="s">
        <v>19</v>
      </c>
      <c r="C29" s="50" t="s">
        <v>30</v>
      </c>
      <c r="D29" s="24">
        <v>0</v>
      </c>
      <c r="E29" s="25">
        <v>334.1</v>
      </c>
      <c r="F29" s="43">
        <v>0</v>
      </c>
      <c r="G29" s="66" t="s">
        <v>42</v>
      </c>
      <c r="H29" s="24">
        <v>0</v>
      </c>
      <c r="I29" s="25">
        <v>334.1</v>
      </c>
      <c r="J29" s="43">
        <v>0</v>
      </c>
      <c r="K29" s="66" t="s">
        <v>42</v>
      </c>
      <c r="L29" s="24">
        <v>0</v>
      </c>
      <c r="M29" s="25">
        <v>334.1</v>
      </c>
      <c r="N29" s="43">
        <v>0</v>
      </c>
      <c r="O29" s="66" t="s">
        <v>42</v>
      </c>
      <c r="P29" s="24">
        <v>0</v>
      </c>
      <c r="Q29" s="25">
        <v>334.1</v>
      </c>
      <c r="R29" s="43">
        <v>0</v>
      </c>
      <c r="S29" s="66" t="s">
        <v>42</v>
      </c>
      <c r="T29" s="24">
        <v>0</v>
      </c>
      <c r="U29" s="25">
        <v>334.1</v>
      </c>
      <c r="V29" s="43">
        <v>0</v>
      </c>
      <c r="W29" s="66" t="s">
        <v>42</v>
      </c>
      <c r="X29" s="24">
        <v>0</v>
      </c>
      <c r="Y29" s="25">
        <v>334.1</v>
      </c>
      <c r="Z29" s="43">
        <v>0</v>
      </c>
      <c r="AA29" s="66" t="s">
        <v>42</v>
      </c>
      <c r="AB29" s="24">
        <v>0</v>
      </c>
      <c r="AC29" s="25">
        <v>334.1</v>
      </c>
      <c r="AD29" s="43">
        <v>0</v>
      </c>
      <c r="AE29" s="66" t="s">
        <v>42</v>
      </c>
      <c r="AF29" s="24">
        <v>0</v>
      </c>
      <c r="AG29" s="25">
        <v>334.1</v>
      </c>
      <c r="AH29" s="43" t="s">
        <v>42</v>
      </c>
      <c r="AI29" s="66" t="s">
        <v>42</v>
      </c>
      <c r="AJ29" s="24">
        <v>0</v>
      </c>
      <c r="AK29" s="25">
        <v>334.1</v>
      </c>
      <c r="AL29" s="43">
        <v>0</v>
      </c>
      <c r="AM29" s="66" t="s">
        <v>42</v>
      </c>
      <c r="AN29" s="24">
        <v>0</v>
      </c>
      <c r="AO29" s="25">
        <v>334.1</v>
      </c>
      <c r="AP29" s="43">
        <v>0</v>
      </c>
      <c r="AQ29" s="66" t="s">
        <v>42</v>
      </c>
      <c r="AR29" s="24">
        <v>0</v>
      </c>
      <c r="AS29" s="25">
        <v>334.1</v>
      </c>
      <c r="AT29" s="43">
        <v>0</v>
      </c>
      <c r="AU29" s="66" t="s">
        <v>42</v>
      </c>
      <c r="AV29" s="24">
        <v>0</v>
      </c>
      <c r="AW29" s="25">
        <v>334.1</v>
      </c>
      <c r="AX29" s="43">
        <v>0</v>
      </c>
      <c r="AY29" s="66" t="s">
        <v>42</v>
      </c>
      <c r="AZ29" s="73"/>
      <c r="BA29" s="97"/>
      <c r="CB29" s="56">
        <v>23590</v>
      </c>
      <c r="CC29" s="57">
        <v>61400</v>
      </c>
      <c r="CD29" s="57">
        <v>258007.3</v>
      </c>
    </row>
    <row r="30" spans="1:82" x14ac:dyDescent="0.55000000000000004">
      <c r="A30" s="26" t="s">
        <v>5</v>
      </c>
      <c r="B30" s="27"/>
      <c r="C30" s="39"/>
      <c r="D30" s="32">
        <v>836</v>
      </c>
      <c r="E30" s="33">
        <v>4176.95</v>
      </c>
      <c r="F30" s="43"/>
      <c r="G30" s="67" t="s">
        <v>42</v>
      </c>
      <c r="H30" s="32">
        <v>984</v>
      </c>
      <c r="I30" s="33">
        <v>4798.13</v>
      </c>
      <c r="J30" s="43"/>
      <c r="K30" s="67" t="s">
        <v>42</v>
      </c>
      <c r="L30" s="32">
        <v>1640</v>
      </c>
      <c r="M30" s="33">
        <v>7551.4100000000008</v>
      </c>
      <c r="N30" s="43"/>
      <c r="O30" s="67" t="s">
        <v>42</v>
      </c>
      <c r="P30" s="32">
        <v>724</v>
      </c>
      <c r="Q30" s="33">
        <v>3706.87</v>
      </c>
      <c r="R30" s="43"/>
      <c r="S30" s="67" t="s">
        <v>42</v>
      </c>
      <c r="T30" s="32">
        <v>628</v>
      </c>
      <c r="U30" s="33">
        <v>3461.08</v>
      </c>
      <c r="V30" s="43"/>
      <c r="W30" s="67" t="s">
        <v>42</v>
      </c>
      <c r="X30" s="32">
        <v>580</v>
      </c>
      <c r="Y30" s="33">
        <v>3247.6</v>
      </c>
      <c r="Z30" s="43"/>
      <c r="AA30" s="67" t="s">
        <v>42</v>
      </c>
      <c r="AB30" s="32">
        <v>600</v>
      </c>
      <c r="AC30" s="33">
        <v>3336.54</v>
      </c>
      <c r="AD30" s="43"/>
      <c r="AE30" s="67" t="s">
        <v>42</v>
      </c>
      <c r="AF30" s="32">
        <v>604</v>
      </c>
      <c r="AG30" s="33">
        <v>3354.3199999999997</v>
      </c>
      <c r="AH30" s="43"/>
      <c r="AI30" s="67" t="s">
        <v>42</v>
      </c>
      <c r="AJ30" s="32">
        <v>596</v>
      </c>
      <c r="AK30" s="33">
        <v>3756.61</v>
      </c>
      <c r="AL30" s="43"/>
      <c r="AM30" s="67" t="s">
        <v>42</v>
      </c>
      <c r="AN30" s="32">
        <v>624</v>
      </c>
      <c r="AO30" s="33">
        <v>3901.69</v>
      </c>
      <c r="AP30" s="43"/>
      <c r="AQ30" s="67" t="s">
        <v>42</v>
      </c>
      <c r="AR30" s="32">
        <v>1328</v>
      </c>
      <c r="AS30" s="33">
        <v>7549.77</v>
      </c>
      <c r="AT30" s="43"/>
      <c r="AU30" s="67" t="s">
        <v>42</v>
      </c>
      <c r="AV30" s="32">
        <v>1892</v>
      </c>
      <c r="AW30" s="33">
        <v>10472.36</v>
      </c>
      <c r="AX30" s="43"/>
      <c r="AY30" s="67" t="s">
        <v>42</v>
      </c>
      <c r="AZ30" s="34">
        <v>11036</v>
      </c>
      <c r="BA30" s="33">
        <v>59313.33</v>
      </c>
      <c r="BB30" s="74">
        <v>7192</v>
      </c>
      <c r="BC30" s="75">
        <v>37389.509999999995</v>
      </c>
      <c r="BD30" s="74">
        <v>3844</v>
      </c>
      <c r="BE30" s="95">
        <v>21923.82</v>
      </c>
      <c r="CB30" s="56">
        <v>23621</v>
      </c>
      <c r="CC30" s="57">
        <v>66144</v>
      </c>
      <c r="CD30" s="57">
        <v>338485.69</v>
      </c>
    </row>
    <row r="31" spans="1:82" x14ac:dyDescent="0.55000000000000004">
      <c r="A31" s="28" t="s">
        <v>26</v>
      </c>
      <c r="B31" s="22"/>
      <c r="C31" s="47"/>
      <c r="D31" s="29"/>
      <c r="E31" s="29"/>
      <c r="F31" s="29"/>
      <c r="G31" s="65"/>
      <c r="H31" s="29"/>
      <c r="I31" s="29"/>
      <c r="J31" s="29"/>
      <c r="K31" s="65"/>
      <c r="L31" s="29"/>
      <c r="M31" s="29"/>
      <c r="N31" s="29"/>
      <c r="O31" s="65"/>
      <c r="P31" s="29"/>
      <c r="Q31" s="29"/>
      <c r="R31" s="29"/>
      <c r="S31" s="65"/>
      <c r="T31" s="29"/>
      <c r="U31" s="29"/>
      <c r="V31" s="29"/>
      <c r="W31" s="65"/>
      <c r="X31" s="29"/>
      <c r="Y31" s="29"/>
      <c r="Z31" s="29"/>
      <c r="AA31" s="65"/>
      <c r="AB31" s="29"/>
      <c r="AC31" s="29"/>
      <c r="AD31" s="29"/>
      <c r="AE31" s="65"/>
      <c r="AF31" s="29"/>
      <c r="AG31" s="29"/>
      <c r="AH31" s="29"/>
      <c r="AI31" s="65"/>
      <c r="AJ31" s="29"/>
      <c r="AK31" s="29"/>
      <c r="AL31" s="29"/>
      <c r="AM31" s="65"/>
      <c r="AN31" s="29"/>
      <c r="AO31" s="29"/>
      <c r="AP31" s="29"/>
      <c r="AQ31" s="65"/>
      <c r="AR31" s="29"/>
      <c r="AS31" s="29"/>
      <c r="AT31" s="29"/>
      <c r="AU31" s="65"/>
      <c r="AV31" s="29"/>
      <c r="AW31" s="29"/>
      <c r="AX31" s="29"/>
      <c r="AY31" s="65"/>
      <c r="AZ31" s="73"/>
      <c r="BA31" s="97"/>
      <c r="CB31" s="56">
        <v>23651</v>
      </c>
      <c r="CC31" s="57">
        <v>60420</v>
      </c>
      <c r="CD31" s="57">
        <v>299474.21000000002</v>
      </c>
    </row>
    <row r="32" spans="1:82" x14ac:dyDescent="0.55000000000000004">
      <c r="A32" s="23">
        <v>1</v>
      </c>
      <c r="B32" s="38" t="s">
        <v>31</v>
      </c>
      <c r="C32" s="50" t="s">
        <v>32</v>
      </c>
      <c r="D32" s="24">
        <v>63480</v>
      </c>
      <c r="E32" s="25">
        <v>255360.25</v>
      </c>
      <c r="F32" s="43">
        <v>-1.0999999358318746E-4</v>
      </c>
      <c r="G32" s="66">
        <v>4.0226882499999999</v>
      </c>
      <c r="H32" s="24">
        <v>65640</v>
      </c>
      <c r="I32" s="25">
        <v>262665.95</v>
      </c>
      <c r="J32" s="43">
        <v>-1.8039997667074203E-4</v>
      </c>
      <c r="K32" s="66">
        <v>4.0016141100000002</v>
      </c>
      <c r="L32" s="24">
        <v>90720</v>
      </c>
      <c r="M32" s="25">
        <v>387812.94</v>
      </c>
      <c r="N32" s="43">
        <v>4.2719999328255653E-4</v>
      </c>
      <c r="O32" s="66">
        <v>4.2748339900000003</v>
      </c>
      <c r="P32" s="24">
        <v>62040</v>
      </c>
      <c r="Q32" s="25">
        <v>260569.7</v>
      </c>
      <c r="R32" s="43">
        <v>1.0400003520771861E-4</v>
      </c>
      <c r="S32" s="66">
        <v>4.2000273999999997</v>
      </c>
      <c r="T32" s="24">
        <v>60720</v>
      </c>
      <c r="U32" s="25">
        <v>271295.17</v>
      </c>
      <c r="V32" s="43">
        <v>2.5600020308047533E-5</v>
      </c>
      <c r="W32" s="66">
        <v>4.4679705199999997</v>
      </c>
      <c r="X32" s="24">
        <v>64440</v>
      </c>
      <c r="Y32" s="25">
        <v>282287.86</v>
      </c>
      <c r="Z32" s="43">
        <v>2.9319996247068048E-4</v>
      </c>
      <c r="AA32" s="66">
        <v>4.3806309700000003</v>
      </c>
      <c r="AB32" s="24">
        <v>92280</v>
      </c>
      <c r="AC32" s="25">
        <v>413654.63</v>
      </c>
      <c r="AD32" s="43">
        <v>2.4439999833703041E-4</v>
      </c>
      <c r="AE32" s="66">
        <v>4.4826032700000003</v>
      </c>
      <c r="AF32" s="24">
        <v>91080</v>
      </c>
      <c r="AG32" s="25">
        <v>399215.79</v>
      </c>
      <c r="AH32" s="43">
        <v>-7.2000024374574423E-5</v>
      </c>
      <c r="AI32" s="66">
        <v>4.3831334000000002</v>
      </c>
      <c r="AJ32" s="24">
        <v>94440</v>
      </c>
      <c r="AK32" s="25">
        <v>480802.24</v>
      </c>
      <c r="AL32" s="43">
        <v>-2.2520002676174045E-4</v>
      </c>
      <c r="AM32" s="66">
        <v>5.0910868300000001</v>
      </c>
      <c r="AN32" s="24">
        <v>86760</v>
      </c>
      <c r="AO32" s="25">
        <v>439703.01</v>
      </c>
      <c r="AP32" s="43">
        <v>1.5119998715817928E-4</v>
      </c>
      <c r="AQ32" s="66">
        <v>5.06803838</v>
      </c>
      <c r="AR32" s="24">
        <v>70320</v>
      </c>
      <c r="AS32" s="25">
        <v>355308.02</v>
      </c>
      <c r="AT32" s="43">
        <v>-1.1199968867003918E-5</v>
      </c>
      <c r="AU32" s="66">
        <v>5.0527306599999999</v>
      </c>
      <c r="AV32" s="24">
        <v>76440</v>
      </c>
      <c r="AW32" s="25">
        <v>384554.63</v>
      </c>
      <c r="AX32" s="43">
        <v>-2.4160003522410989E-4</v>
      </c>
      <c r="AY32" s="66">
        <v>5.0308036400000002</v>
      </c>
      <c r="AZ32" s="73"/>
      <c r="BA32" s="97"/>
      <c r="CB32" s="56">
        <v>23682</v>
      </c>
      <c r="CC32" s="57">
        <v>65732</v>
      </c>
      <c r="CD32" s="57">
        <v>32284.69</v>
      </c>
    </row>
    <row r="33" spans="1:82" x14ac:dyDescent="0.55000000000000004">
      <c r="A33" s="23">
        <v>2</v>
      </c>
      <c r="B33" s="38" t="s">
        <v>55</v>
      </c>
      <c r="C33" s="50" t="s">
        <v>34</v>
      </c>
      <c r="D33" s="24">
        <v>7655.1</v>
      </c>
      <c r="E33" s="25">
        <v>34046.639999999999</v>
      </c>
      <c r="F33" s="43">
        <v>-3.2763004128355533E-5</v>
      </c>
      <c r="G33" s="66">
        <v>4.4475761299999998</v>
      </c>
      <c r="H33" s="24">
        <v>5237.1899999999996</v>
      </c>
      <c r="I33" s="25">
        <v>23299.61</v>
      </c>
      <c r="J33" s="43">
        <v>1.7501042748335749E-6</v>
      </c>
      <c r="K33" s="66">
        <v>4.4488762099999999</v>
      </c>
      <c r="L33" s="24">
        <v>6637.14</v>
      </c>
      <c r="M33" s="25">
        <v>30365.25</v>
      </c>
      <c r="N33" s="43">
        <v>-1.1856001947307959E-5</v>
      </c>
      <c r="O33" s="66">
        <v>4.5750504000000003</v>
      </c>
      <c r="P33" s="24">
        <v>3986.67</v>
      </c>
      <c r="Q33" s="25">
        <v>18483.939999999999</v>
      </c>
      <c r="R33" s="43">
        <v>1.0813597327796742E-5</v>
      </c>
      <c r="S33" s="66">
        <v>4.6364359200000003</v>
      </c>
      <c r="T33" s="24">
        <v>5251.47</v>
      </c>
      <c r="U33" s="25">
        <v>24939.58</v>
      </c>
      <c r="V33" s="43">
        <v>9.8185009846929461E-6</v>
      </c>
      <c r="W33" s="66">
        <v>4.7490664499999999</v>
      </c>
      <c r="X33" s="24">
        <v>6121.53</v>
      </c>
      <c r="Y33" s="25">
        <v>29356.03</v>
      </c>
      <c r="Z33" s="43">
        <v>2.1998799638822675E-5</v>
      </c>
      <c r="AA33" s="66">
        <v>4.7955380400000003</v>
      </c>
      <c r="AB33" s="24">
        <v>7698.96</v>
      </c>
      <c r="AC33" s="25">
        <v>34598.19</v>
      </c>
      <c r="AD33" s="43">
        <v>3.0525603506248444E-5</v>
      </c>
      <c r="AE33" s="66">
        <v>4.4938783899999999</v>
      </c>
      <c r="AF33" s="24">
        <v>7679.07</v>
      </c>
      <c r="AG33" s="25">
        <v>34131.14</v>
      </c>
      <c r="AH33" s="43">
        <v>-6.1156024457886815E-6</v>
      </c>
      <c r="AI33" s="66">
        <v>4.4446970800000001</v>
      </c>
      <c r="AJ33" s="24">
        <v>6493.32</v>
      </c>
      <c r="AK33" s="25">
        <v>35863.730000000003</v>
      </c>
      <c r="AL33" s="43">
        <v>-2.9025992262177169E-5</v>
      </c>
      <c r="AM33" s="66">
        <v>5.5231730499999996</v>
      </c>
      <c r="AN33" s="24">
        <v>8447.1299999999992</v>
      </c>
      <c r="AO33" s="25">
        <v>45039.96</v>
      </c>
      <c r="AP33" s="43">
        <v>2.1391206246335059E-5</v>
      </c>
      <c r="AQ33" s="66">
        <v>5.33198376</v>
      </c>
      <c r="AR33" s="24">
        <v>5260.14</v>
      </c>
      <c r="AS33" s="25">
        <v>28766.55</v>
      </c>
      <c r="AT33" s="43">
        <v>-7.2420007199980319E-6</v>
      </c>
      <c r="AU33" s="66">
        <v>5.4687802999999997</v>
      </c>
      <c r="AV33" s="24">
        <v>6737.1</v>
      </c>
      <c r="AW33" s="25">
        <v>36849.03</v>
      </c>
      <c r="AX33" s="43">
        <v>-8.7210064521059394E-6</v>
      </c>
      <c r="AY33" s="66">
        <v>5.4695685100000002</v>
      </c>
      <c r="AZ33" s="73"/>
      <c r="BA33" s="97"/>
      <c r="CB33" s="56">
        <v>23712</v>
      </c>
      <c r="CC33" s="57">
        <v>71972</v>
      </c>
      <c r="CD33" s="57">
        <v>357955.49</v>
      </c>
    </row>
    <row r="34" spans="1:82" x14ac:dyDescent="0.55000000000000004">
      <c r="A34" s="23">
        <v>3</v>
      </c>
      <c r="B34" s="38" t="s">
        <v>33</v>
      </c>
      <c r="C34" s="50" t="s">
        <v>58</v>
      </c>
      <c r="D34" s="24">
        <v>261</v>
      </c>
      <c r="E34" s="25">
        <v>1076.08</v>
      </c>
      <c r="F34" s="43">
        <v>-6.8000008468516171E-7</v>
      </c>
      <c r="G34" s="66">
        <v>4.1229118800000002</v>
      </c>
      <c r="H34" s="24">
        <v>136</v>
      </c>
      <c r="I34" s="25">
        <v>524.13</v>
      </c>
      <c r="J34" s="43">
        <v>-1.6000001323845936E-7</v>
      </c>
      <c r="K34" s="66">
        <v>3.85389706</v>
      </c>
      <c r="L34" s="24">
        <v>270</v>
      </c>
      <c r="M34" s="25">
        <v>1116.8599999999999</v>
      </c>
      <c r="N34" s="43">
        <v>-4.0000008993956726E-7</v>
      </c>
      <c r="O34" s="66">
        <v>4.1365185200000001</v>
      </c>
      <c r="P34" s="24">
        <v>268</v>
      </c>
      <c r="Q34" s="25">
        <v>1107.79</v>
      </c>
      <c r="R34" s="43">
        <v>-1.0400001428934047E-6</v>
      </c>
      <c r="S34" s="66">
        <v>4.1335447800000003</v>
      </c>
      <c r="T34" s="24">
        <v>223</v>
      </c>
      <c r="U34" s="25">
        <v>959.64</v>
      </c>
      <c r="V34" s="43">
        <v>-9.7000008736358723E-7</v>
      </c>
      <c r="W34" s="66">
        <v>4.3033183900000003</v>
      </c>
      <c r="X34" s="24">
        <v>279</v>
      </c>
      <c r="Y34" s="25">
        <v>1227.44</v>
      </c>
      <c r="Z34" s="43">
        <v>9.2000027507310733E-7</v>
      </c>
      <c r="AA34" s="66">
        <v>4.3994265199999996</v>
      </c>
      <c r="AB34" s="24">
        <v>381</v>
      </c>
      <c r="AC34" s="25">
        <v>1715.23</v>
      </c>
      <c r="AD34" s="43">
        <v>1.8999980966327712E-7</v>
      </c>
      <c r="AE34" s="66">
        <v>4.5019160100000004</v>
      </c>
      <c r="AF34" s="24">
        <v>401</v>
      </c>
      <c r="AG34" s="25">
        <v>1811.11</v>
      </c>
      <c r="AH34" s="43">
        <v>2.100000529026147E-7</v>
      </c>
      <c r="AI34" s="66">
        <v>4.5164837899999997</v>
      </c>
      <c r="AJ34" s="24">
        <v>535</v>
      </c>
      <c r="AK34" s="25">
        <v>2873.65</v>
      </c>
      <c r="AL34" s="43">
        <v>6.4999994719983079E-7</v>
      </c>
      <c r="AM34" s="66">
        <v>5.3713084100000001</v>
      </c>
      <c r="AN34" s="24">
        <v>1313</v>
      </c>
      <c r="AO34" s="25">
        <v>7332.31</v>
      </c>
      <c r="AP34" s="43">
        <v>-4.7599996833014302E-6</v>
      </c>
      <c r="AQ34" s="66">
        <v>5.58439452</v>
      </c>
      <c r="AR34" s="24">
        <v>1165</v>
      </c>
      <c r="AS34" s="25">
        <v>6484.15</v>
      </c>
      <c r="AT34" s="43">
        <v>1.649998921493534E-6</v>
      </c>
      <c r="AU34" s="66">
        <v>5.5657939900000004</v>
      </c>
      <c r="AV34" s="24">
        <v>1111</v>
      </c>
      <c r="AW34" s="25">
        <v>6174.68</v>
      </c>
      <c r="AX34" s="43">
        <v>-3.5799994293483905E-6</v>
      </c>
      <c r="AY34" s="66">
        <v>5.5577677799999998</v>
      </c>
      <c r="AZ34" s="73"/>
      <c r="BA34" s="97"/>
    </row>
    <row r="35" spans="1:82" x14ac:dyDescent="0.55000000000000004">
      <c r="A35" s="26" t="s">
        <v>5</v>
      </c>
      <c r="B35" s="27"/>
      <c r="C35" s="39"/>
      <c r="D35" s="32">
        <v>71396.100000000006</v>
      </c>
      <c r="E35" s="33">
        <v>290482.97000000003</v>
      </c>
      <c r="F35" s="43"/>
      <c r="G35" s="67" t="s">
        <v>42</v>
      </c>
      <c r="H35" s="32">
        <v>71013.19</v>
      </c>
      <c r="I35" s="33">
        <v>286489.69</v>
      </c>
      <c r="J35" s="43"/>
      <c r="K35" s="67" t="s">
        <v>42</v>
      </c>
      <c r="L35" s="32">
        <v>97627.14</v>
      </c>
      <c r="M35" s="33">
        <v>419295.05</v>
      </c>
      <c r="N35" s="43"/>
      <c r="O35" s="67" t="s">
        <v>42</v>
      </c>
      <c r="P35" s="32">
        <v>66294.67</v>
      </c>
      <c r="Q35" s="33">
        <v>280161.43</v>
      </c>
      <c r="R35" s="43"/>
      <c r="S35" s="67" t="s">
        <v>42</v>
      </c>
      <c r="T35" s="32">
        <v>66194.47</v>
      </c>
      <c r="U35" s="33">
        <v>297194.39</v>
      </c>
      <c r="V35" s="43"/>
      <c r="W35" s="67" t="s">
        <v>42</v>
      </c>
      <c r="X35" s="32">
        <v>70840.53</v>
      </c>
      <c r="Y35" s="33">
        <v>312871.33</v>
      </c>
      <c r="Z35" s="43"/>
      <c r="AA35" s="67" t="s">
        <v>42</v>
      </c>
      <c r="AB35" s="32">
        <v>100359.96</v>
      </c>
      <c r="AC35" s="33">
        <v>449968.05</v>
      </c>
      <c r="AD35" s="43"/>
      <c r="AE35" s="67" t="s">
        <v>42</v>
      </c>
      <c r="AF35" s="32">
        <v>99160.07</v>
      </c>
      <c r="AG35" s="33">
        <v>435158.04</v>
      </c>
      <c r="AH35" s="43"/>
      <c r="AI35" s="67" t="s">
        <v>42</v>
      </c>
      <c r="AJ35" s="32">
        <v>101468.32</v>
      </c>
      <c r="AK35" s="33">
        <v>519539.62</v>
      </c>
      <c r="AL35" s="43"/>
      <c r="AM35" s="67" t="s">
        <v>42</v>
      </c>
      <c r="AN35" s="32">
        <v>96520.13</v>
      </c>
      <c r="AO35" s="33">
        <v>492075.28</v>
      </c>
      <c r="AP35" s="43"/>
      <c r="AQ35" s="67" t="s">
        <v>42</v>
      </c>
      <c r="AR35" s="32">
        <v>76745.14</v>
      </c>
      <c r="AS35" s="33">
        <v>390558.72000000003</v>
      </c>
      <c r="AT35" s="43"/>
      <c r="AU35" s="67" t="s">
        <v>42</v>
      </c>
      <c r="AV35" s="32">
        <v>84288.1</v>
      </c>
      <c r="AW35" s="33">
        <v>427578.34</v>
      </c>
      <c r="AX35" s="43"/>
      <c r="AY35" s="67" t="s">
        <v>42</v>
      </c>
      <c r="AZ35" s="34">
        <v>1001907.82</v>
      </c>
      <c r="BA35" s="33">
        <v>4601372.91</v>
      </c>
      <c r="BB35" s="74">
        <v>744354.44999999984</v>
      </c>
      <c r="BC35" s="75">
        <v>3291160.5700000003</v>
      </c>
      <c r="BD35" s="74">
        <v>257553.37</v>
      </c>
      <c r="BE35" s="95">
        <v>1310212.3400000001</v>
      </c>
    </row>
    <row r="36" spans="1:82" x14ac:dyDescent="0.55000000000000004">
      <c r="A36" s="28" t="s">
        <v>27</v>
      </c>
      <c r="B36" s="22"/>
      <c r="C36" s="47"/>
      <c r="D36" s="29"/>
      <c r="E36" s="29"/>
      <c r="F36" s="29"/>
      <c r="G36" s="65"/>
      <c r="H36" s="29"/>
      <c r="I36" s="29"/>
      <c r="J36" s="29"/>
      <c r="K36" s="65"/>
      <c r="L36" s="29"/>
      <c r="M36" s="29"/>
      <c r="N36" s="29"/>
      <c r="O36" s="65"/>
      <c r="P36" s="29"/>
      <c r="Q36" s="29"/>
      <c r="R36" s="29"/>
      <c r="S36" s="65"/>
      <c r="T36" s="29"/>
      <c r="U36" s="29"/>
      <c r="V36" s="29"/>
      <c r="W36" s="65"/>
      <c r="X36" s="29"/>
      <c r="Y36" s="29"/>
      <c r="Z36" s="29"/>
      <c r="AA36" s="65"/>
      <c r="AB36" s="29"/>
      <c r="AC36" s="29"/>
      <c r="AD36" s="29"/>
      <c r="AE36" s="65"/>
      <c r="AF36" s="29"/>
      <c r="AG36" s="29"/>
      <c r="AH36" s="29"/>
      <c r="AI36" s="65"/>
      <c r="AJ36" s="29"/>
      <c r="AK36" s="29"/>
      <c r="AL36" s="29"/>
      <c r="AM36" s="65"/>
      <c r="AN36" s="29"/>
      <c r="AO36" s="29"/>
      <c r="AP36" s="29"/>
      <c r="AQ36" s="65"/>
      <c r="AR36" s="29"/>
      <c r="AS36" s="29"/>
      <c r="AT36" s="29"/>
      <c r="AU36" s="65"/>
      <c r="AV36" s="29"/>
      <c r="AW36" s="29"/>
      <c r="AX36" s="29"/>
      <c r="AY36" s="65"/>
      <c r="AZ36" s="73"/>
      <c r="BA36" s="97"/>
    </row>
    <row r="37" spans="1:82" x14ac:dyDescent="0.55000000000000004">
      <c r="A37" s="23">
        <v>1</v>
      </c>
      <c r="B37" s="38" t="s">
        <v>35</v>
      </c>
      <c r="C37" s="50" t="s">
        <v>36</v>
      </c>
      <c r="D37" s="24">
        <v>12269.38</v>
      </c>
      <c r="E37" s="25">
        <v>53422.7</v>
      </c>
      <c r="F37" s="43">
        <v>5.363979289541021E-5</v>
      </c>
      <c r="G37" s="66">
        <v>4.3541482900000004</v>
      </c>
      <c r="H37" s="24">
        <v>11467.25</v>
      </c>
      <c r="I37" s="25">
        <v>52059.73</v>
      </c>
      <c r="J37" s="43">
        <v>3.2950047170743346E-6</v>
      </c>
      <c r="K37" s="66">
        <v>4.5398617799999998</v>
      </c>
      <c r="L37" s="24">
        <v>14136.38</v>
      </c>
      <c r="M37" s="25">
        <v>61451.65</v>
      </c>
      <c r="N37" s="43">
        <v>-5.7751400163397193E-5</v>
      </c>
      <c r="O37" s="66">
        <v>4.3470570300000002</v>
      </c>
      <c r="P37" s="24">
        <v>10753.25</v>
      </c>
      <c r="Q37" s="25">
        <v>47289.63</v>
      </c>
      <c r="R37" s="43">
        <v>-1.3824974303133786E-6</v>
      </c>
      <c r="S37" s="66">
        <v>4.3977058099999997</v>
      </c>
      <c r="T37" s="24">
        <v>11403.59</v>
      </c>
      <c r="U37" s="25">
        <v>55103.16</v>
      </c>
      <c r="V37" s="43">
        <v>2.506440068827942E-5</v>
      </c>
      <c r="W37" s="66">
        <v>4.8320888399999999</v>
      </c>
      <c r="X37" s="24">
        <v>11234.69</v>
      </c>
      <c r="Y37" s="25">
        <v>52812.800000000003</v>
      </c>
      <c r="Z37" s="43">
        <v>8.7757071014493704E-6</v>
      </c>
      <c r="AA37" s="66">
        <v>4.7008684699999996</v>
      </c>
      <c r="AB37" s="24">
        <v>12355.06</v>
      </c>
      <c r="AC37" s="25">
        <v>57108.58</v>
      </c>
      <c r="AD37" s="43">
        <v>2.8088608814869076E-5</v>
      </c>
      <c r="AE37" s="66">
        <v>4.6222826899999996</v>
      </c>
      <c r="AF37" s="24">
        <v>13645.97</v>
      </c>
      <c r="AG37" s="25">
        <v>63412.959999999999</v>
      </c>
      <c r="AH37" s="43">
        <v>-4.9178997869603336E-6</v>
      </c>
      <c r="AI37" s="66">
        <v>4.6470100700000003</v>
      </c>
      <c r="AJ37" s="24">
        <v>13524.38</v>
      </c>
      <c r="AK37" s="25">
        <v>72013.429999999993</v>
      </c>
      <c r="AL37" s="43">
        <v>3.3758202334865928E-5</v>
      </c>
      <c r="AM37" s="66">
        <v>5.3247121100000001</v>
      </c>
      <c r="AN37" s="24">
        <v>11153.09</v>
      </c>
      <c r="AO37" s="25">
        <v>58701.77</v>
      </c>
      <c r="AP37" s="43">
        <v>4.4969194277655333E-5</v>
      </c>
      <c r="AQ37" s="66">
        <v>5.2632741200000002</v>
      </c>
      <c r="AR37" s="24">
        <v>11187.36</v>
      </c>
      <c r="AS37" s="25">
        <v>59794.49</v>
      </c>
      <c r="AT37" s="43">
        <v>-2.6267203793395311E-5</v>
      </c>
      <c r="AU37" s="66">
        <v>5.3448257699999999</v>
      </c>
      <c r="AV37" s="24"/>
      <c r="AW37" s="25"/>
      <c r="AX37" s="43" t="e">
        <v>#DIV/0!</v>
      </c>
      <c r="AY37" s="66" t="e">
        <v>#DIV/0!</v>
      </c>
      <c r="AZ37" s="73"/>
      <c r="BA37" s="97"/>
      <c r="CB37" s="54" t="s">
        <v>46</v>
      </c>
      <c r="CC37" s="58" t="s">
        <v>20</v>
      </c>
      <c r="CD37" s="59"/>
    </row>
    <row r="38" spans="1:82" ht="22.2" x14ac:dyDescent="0.55000000000000004">
      <c r="A38" s="23">
        <v>2</v>
      </c>
      <c r="B38" s="38" t="s">
        <v>37</v>
      </c>
      <c r="C38" s="50" t="s">
        <v>38</v>
      </c>
      <c r="D38" s="24">
        <v>4308</v>
      </c>
      <c r="E38" s="25">
        <v>20343.150000000001</v>
      </c>
      <c r="F38" s="43">
        <v>-1.8359998648520559E-5</v>
      </c>
      <c r="G38" s="66">
        <v>4.7221796700000001</v>
      </c>
      <c r="H38" s="24">
        <v>3732</v>
      </c>
      <c r="I38" s="25">
        <v>18124.73</v>
      </c>
      <c r="J38" s="43">
        <v>1.1839998478535563E-5</v>
      </c>
      <c r="K38" s="66">
        <v>4.8565728799999999</v>
      </c>
      <c r="L38" s="24">
        <v>4968</v>
      </c>
      <c r="M38" s="25">
        <v>23689.58</v>
      </c>
      <c r="N38" s="43">
        <v>-1.2640000932151452E-5</v>
      </c>
      <c r="O38" s="66">
        <v>4.7684339800000002</v>
      </c>
      <c r="P38" s="24">
        <v>3672</v>
      </c>
      <c r="Q38" s="25">
        <v>18879.89</v>
      </c>
      <c r="R38" s="43">
        <v>1.472000076319091E-5</v>
      </c>
      <c r="S38" s="66">
        <v>5.14158224</v>
      </c>
      <c r="T38" s="24">
        <v>4104</v>
      </c>
      <c r="U38" s="25">
        <v>20193.330000000002</v>
      </c>
      <c r="V38" s="43">
        <v>-1.3199998647905886E-5</v>
      </c>
      <c r="W38" s="66">
        <v>4.9204020499999999</v>
      </c>
      <c r="X38" s="24">
        <v>4608</v>
      </c>
      <c r="Y38" s="25">
        <v>23427.37</v>
      </c>
      <c r="Z38" s="43">
        <v>6.3999686972238123E-7</v>
      </c>
      <c r="AA38" s="66">
        <v>5.0840646700000001</v>
      </c>
      <c r="AB38" s="24">
        <v>5640</v>
      </c>
      <c r="AC38" s="25">
        <v>27318.73</v>
      </c>
      <c r="AD38" s="43">
        <v>2.1999996533850208E-5</v>
      </c>
      <c r="AE38" s="66">
        <v>4.8437464500000003</v>
      </c>
      <c r="AF38" s="24">
        <v>6144</v>
      </c>
      <c r="AG38" s="25">
        <v>32308.16</v>
      </c>
      <c r="AH38" s="43">
        <v>2.0479998056543991E-5</v>
      </c>
      <c r="AI38" s="66">
        <v>5.25848958</v>
      </c>
      <c r="AJ38" s="24">
        <v>6204</v>
      </c>
      <c r="AK38" s="25">
        <v>34562.879999999997</v>
      </c>
      <c r="AL38" s="43">
        <v>-1.3200042303651571E-6</v>
      </c>
      <c r="AM38" s="66">
        <v>5.5710638299999999</v>
      </c>
      <c r="AN38" s="24">
        <v>5352</v>
      </c>
      <c r="AO38" s="25">
        <v>29485.23</v>
      </c>
      <c r="AP38" s="43">
        <v>2.6400011847727001E-6</v>
      </c>
      <c r="AQ38" s="66">
        <v>5.5091984299999996</v>
      </c>
      <c r="AR38" s="24">
        <v>4344</v>
      </c>
      <c r="AS38" s="25">
        <v>24196.36</v>
      </c>
      <c r="AT38" s="43">
        <v>-1.4239998563425615E-5</v>
      </c>
      <c r="AU38" s="66">
        <v>5.5700644600000002</v>
      </c>
      <c r="AV38" s="24">
        <v>4392</v>
      </c>
      <c r="AW38" s="25">
        <v>23846.75</v>
      </c>
      <c r="AX38" s="43">
        <v>-1.2879998394055292E-5</v>
      </c>
      <c r="AY38" s="66">
        <v>5.4295878899999996</v>
      </c>
      <c r="AZ38" s="73"/>
      <c r="BA38" s="97"/>
      <c r="BG38" s="54" t="s">
        <v>46</v>
      </c>
      <c r="BH38" s="55" t="s">
        <v>47</v>
      </c>
      <c r="BI38" s="55" t="s">
        <v>48</v>
      </c>
      <c r="CB38" s="62"/>
      <c r="CC38" s="55" t="s">
        <v>49</v>
      </c>
      <c r="CD38" s="55" t="s">
        <v>50</v>
      </c>
    </row>
    <row r="39" spans="1:82" x14ac:dyDescent="0.55000000000000004">
      <c r="A39" s="23">
        <v>3</v>
      </c>
      <c r="B39" s="38" t="s">
        <v>37</v>
      </c>
      <c r="C39" s="50" t="s">
        <v>39</v>
      </c>
      <c r="D39" s="24">
        <v>3874.4</v>
      </c>
      <c r="E39" s="25">
        <v>16595.240000000002</v>
      </c>
      <c r="F39" s="43">
        <v>8.4800012700725347E-6</v>
      </c>
      <c r="G39" s="66">
        <v>4.2833057999999999</v>
      </c>
      <c r="H39" s="24">
        <v>3885.6</v>
      </c>
      <c r="I39" s="25">
        <v>16642.259999999998</v>
      </c>
      <c r="J39" s="43">
        <v>4.63199830846861E-6</v>
      </c>
      <c r="K39" s="66">
        <v>4.2830605300000002</v>
      </c>
      <c r="L39" s="24">
        <v>4191.2</v>
      </c>
      <c r="M39" s="25">
        <v>17924.88</v>
      </c>
      <c r="N39" s="43">
        <v>1.5248002455336973E-5</v>
      </c>
      <c r="O39" s="66">
        <v>4.2767894599999998</v>
      </c>
      <c r="P39" s="24">
        <v>2360</v>
      </c>
      <c r="Q39" s="25">
        <v>10239.18</v>
      </c>
      <c r="R39" s="43">
        <v>7.599999662488699E-6</v>
      </c>
      <c r="S39" s="66">
        <v>4.33863559</v>
      </c>
      <c r="T39" s="24">
        <v>1860.8</v>
      </c>
      <c r="U39" s="25">
        <v>8609.52</v>
      </c>
      <c r="V39" s="43">
        <v>-2.1439991542138159E-6</v>
      </c>
      <c r="W39" s="66">
        <v>4.6267841799999996</v>
      </c>
      <c r="X39" s="24">
        <v>1343.2</v>
      </c>
      <c r="Y39" s="25">
        <v>6307.63</v>
      </c>
      <c r="Z39" s="43">
        <v>6.6399998104316182E-6</v>
      </c>
      <c r="AA39" s="66">
        <v>4.6959723000000002</v>
      </c>
      <c r="AB39" s="24">
        <v>5612.8</v>
      </c>
      <c r="AC39" s="25">
        <v>25295.57</v>
      </c>
      <c r="AD39" s="43">
        <v>2.5407996872672811E-5</v>
      </c>
      <c r="AE39" s="66">
        <v>4.5067648900000004</v>
      </c>
      <c r="AF39" s="24">
        <v>6247.2</v>
      </c>
      <c r="AG39" s="25">
        <v>28116.89</v>
      </c>
      <c r="AH39" s="43">
        <v>1.2415999663062394E-5</v>
      </c>
      <c r="AI39" s="66">
        <v>4.5007187200000001</v>
      </c>
      <c r="AJ39" s="24">
        <v>5748</v>
      </c>
      <c r="AK39" s="25">
        <v>30119.68</v>
      </c>
      <c r="AL39" s="43">
        <v>-2.4319997464772314E-5</v>
      </c>
      <c r="AM39" s="66">
        <v>5.2400278399999998</v>
      </c>
      <c r="AN39" s="24">
        <v>5279.2</v>
      </c>
      <c r="AO39" s="25">
        <v>27690.400000000001</v>
      </c>
      <c r="AP39" s="43">
        <v>2.6128000172320753E-5</v>
      </c>
      <c r="AQ39" s="66">
        <v>5.2451886600000002</v>
      </c>
      <c r="AR39" s="24">
        <v>3057.6</v>
      </c>
      <c r="AS39" s="25">
        <v>16178.28</v>
      </c>
      <c r="AT39" s="43">
        <v>1.4495999494101852E-5</v>
      </c>
      <c r="AU39" s="66">
        <v>5.2911695400000003</v>
      </c>
      <c r="AV39" s="24">
        <v>4388.8</v>
      </c>
      <c r="AW39" s="25">
        <v>23076.43</v>
      </c>
      <c r="AX39" s="43">
        <v>5.1999995775986463E-6</v>
      </c>
      <c r="AY39" s="66">
        <v>5.2580272499999996</v>
      </c>
      <c r="AZ39" s="73"/>
      <c r="BA39" s="97"/>
      <c r="BG39" s="56">
        <v>23377</v>
      </c>
      <c r="BH39" s="57">
        <v>737423.01199999999</v>
      </c>
      <c r="BI39" s="57">
        <v>2819165.8400000003</v>
      </c>
      <c r="CB39" s="56">
        <v>23377</v>
      </c>
      <c r="CC39" s="57">
        <v>8440</v>
      </c>
      <c r="CD39" s="57">
        <v>31930.11</v>
      </c>
    </row>
    <row r="40" spans="1:82" x14ac:dyDescent="0.55000000000000004">
      <c r="A40" s="23">
        <v>4</v>
      </c>
      <c r="B40" s="38" t="s">
        <v>40</v>
      </c>
      <c r="C40" s="50" t="s">
        <v>41</v>
      </c>
      <c r="D40" s="24">
        <v>4386</v>
      </c>
      <c r="E40" s="25">
        <v>17510.189999999999</v>
      </c>
      <c r="F40" s="43">
        <v>7.3199989856220782E-6</v>
      </c>
      <c r="G40" s="66">
        <v>3.9922913800000002</v>
      </c>
      <c r="H40" s="24">
        <v>4171.8</v>
      </c>
      <c r="I40" s="25">
        <v>16584.599999999999</v>
      </c>
      <c r="J40" s="43">
        <v>-2.3400025384034961E-6</v>
      </c>
      <c r="K40" s="66">
        <v>3.9754062999999999</v>
      </c>
      <c r="L40" s="24">
        <v>5305.53</v>
      </c>
      <c r="M40" s="25">
        <v>20220.8</v>
      </c>
      <c r="N40" s="43">
        <v>-1.4685974747408181E-6</v>
      </c>
      <c r="O40" s="66">
        <v>3.8112686199999999</v>
      </c>
      <c r="P40" s="24">
        <v>4387.0200000000004</v>
      </c>
      <c r="Q40" s="25">
        <v>17828.07</v>
      </c>
      <c r="R40" s="43">
        <v>-1.3637400115840137E-5</v>
      </c>
      <c r="S40" s="66">
        <v>4.0638223699999996</v>
      </c>
      <c r="T40" s="24">
        <v>4930.68</v>
      </c>
      <c r="U40" s="25">
        <v>20684.080000000002</v>
      </c>
      <c r="V40" s="43">
        <v>-2.3295200662687421E-5</v>
      </c>
      <c r="W40" s="66">
        <v>4.1949751400000004</v>
      </c>
      <c r="X40" s="24">
        <v>4829.1899999999996</v>
      </c>
      <c r="Y40" s="25">
        <v>20117.810000000001</v>
      </c>
      <c r="Z40" s="43">
        <v>-4.2891988414339721E-6</v>
      </c>
      <c r="AA40" s="66">
        <v>4.1658766800000002</v>
      </c>
      <c r="AB40" s="24">
        <v>5263.2</v>
      </c>
      <c r="AC40" s="25">
        <v>21744.53</v>
      </c>
      <c r="AD40" s="43">
        <v>-7.4800009315367788E-6</v>
      </c>
      <c r="AE40" s="66">
        <v>4.13142765</v>
      </c>
      <c r="AF40" s="24">
        <v>5633.46</v>
      </c>
      <c r="AG40" s="25">
        <v>22710.03</v>
      </c>
      <c r="AH40" s="43">
        <v>-1.0579798981780186E-5</v>
      </c>
      <c r="AI40" s="66">
        <v>4.0312756299999997</v>
      </c>
      <c r="AJ40" s="24">
        <v>5158.6499999999996</v>
      </c>
      <c r="AK40" s="25">
        <v>24993.82</v>
      </c>
      <c r="AL40" s="43">
        <v>6.4660052885301411E-6</v>
      </c>
      <c r="AM40" s="66">
        <v>4.8450311599999996</v>
      </c>
      <c r="AN40" s="24">
        <v>4317.1499999999996</v>
      </c>
      <c r="AO40" s="25">
        <v>20928.93</v>
      </c>
      <c r="AP40" s="43">
        <v>7.9860037658363581E-6</v>
      </c>
      <c r="AQ40" s="66">
        <v>4.8478579599999998</v>
      </c>
      <c r="AR40" s="24">
        <v>4394.5</v>
      </c>
      <c r="AS40" s="25">
        <v>23105.98</v>
      </c>
      <c r="AT40" s="43">
        <v>-2.0694998966064304E-5</v>
      </c>
      <c r="AU40" s="66">
        <v>5.2579315099999997</v>
      </c>
      <c r="AV40" s="24">
        <v>4648.5</v>
      </c>
      <c r="AW40" s="25">
        <v>24422.16</v>
      </c>
      <c r="AX40" s="43">
        <v>2.1269999706419185E-5</v>
      </c>
      <c r="AY40" s="66">
        <v>5.2537721800000003</v>
      </c>
      <c r="AZ40" s="73"/>
      <c r="BA40" s="97"/>
      <c r="BG40" s="56">
        <v>23408</v>
      </c>
      <c r="BH40" s="57">
        <v>733259.46999999986</v>
      </c>
      <c r="BI40" s="57">
        <v>2841684.4399999995</v>
      </c>
      <c r="CB40" s="56">
        <v>23408</v>
      </c>
      <c r="CC40" s="57">
        <v>7380</v>
      </c>
      <c r="CD40" s="57">
        <v>29103.02</v>
      </c>
    </row>
    <row r="41" spans="1:82" x14ac:dyDescent="0.55000000000000004">
      <c r="A41" s="23">
        <v>5</v>
      </c>
      <c r="B41" s="38" t="s">
        <v>37</v>
      </c>
      <c r="C41" s="50" t="s">
        <v>52</v>
      </c>
      <c r="D41" s="24">
        <v>927</v>
      </c>
      <c r="E41" s="35">
        <v>4224.79</v>
      </c>
      <c r="F41" s="43">
        <v>-4.0400000216322951E-6</v>
      </c>
      <c r="G41" s="66">
        <v>4.5574865200000003</v>
      </c>
      <c r="H41" s="24">
        <v>573.5</v>
      </c>
      <c r="I41" s="35">
        <v>2741.12</v>
      </c>
      <c r="J41" s="43">
        <v>-1.5050000001792796E-6</v>
      </c>
      <c r="K41" s="66">
        <v>4.7796338299999999</v>
      </c>
      <c r="L41" s="24">
        <v>1054.5</v>
      </c>
      <c r="M41" s="25">
        <v>4759.92</v>
      </c>
      <c r="N41" s="43">
        <v>-3.6450001061894E-6</v>
      </c>
      <c r="O41" s="66">
        <v>4.5139118099999997</v>
      </c>
      <c r="P41" s="24">
        <v>844.51</v>
      </c>
      <c r="Q41" s="25">
        <v>3878.57</v>
      </c>
      <c r="R41" s="43">
        <v>2.9712005016335752E-6</v>
      </c>
      <c r="S41" s="66">
        <v>4.5926868799999996</v>
      </c>
      <c r="T41" s="24">
        <v>218</v>
      </c>
      <c r="U41" s="25">
        <v>1303.5899999999999</v>
      </c>
      <c r="V41" s="43">
        <v>4.7999992602854036E-7</v>
      </c>
      <c r="W41" s="66">
        <v>5.9797706399999999</v>
      </c>
      <c r="X41" s="24">
        <v>451.5</v>
      </c>
      <c r="Y41" s="25">
        <v>2342.04</v>
      </c>
      <c r="Z41" s="43">
        <v>2.2200001694727689E-6</v>
      </c>
      <c r="AA41" s="66">
        <v>5.1872425199999999</v>
      </c>
      <c r="AB41" s="24">
        <v>459</v>
      </c>
      <c r="AC41" s="25">
        <v>2375.37</v>
      </c>
      <c r="AD41" s="43">
        <v>-3.6000028558191843E-7</v>
      </c>
      <c r="AE41" s="66">
        <v>5.17509804</v>
      </c>
      <c r="AF41" s="24">
        <v>773</v>
      </c>
      <c r="AG41" s="25">
        <v>3771.81</v>
      </c>
      <c r="AH41" s="43">
        <v>-3.2900002224778291E-6</v>
      </c>
      <c r="AI41" s="66">
        <v>4.8794437300000002</v>
      </c>
      <c r="AJ41" s="24">
        <v>573.52</v>
      </c>
      <c r="AK41" s="25">
        <v>3305.91</v>
      </c>
      <c r="AL41" s="43">
        <v>1.1327997526677791E-6</v>
      </c>
      <c r="AM41" s="66">
        <v>5.7642453600000003</v>
      </c>
      <c r="AN41" s="24">
        <v>146</v>
      </c>
      <c r="AO41" s="25">
        <v>1090.6600000000001</v>
      </c>
      <c r="AP41" s="43">
        <v>3.8000007407390513E-7</v>
      </c>
      <c r="AQ41" s="66">
        <v>7.47027397</v>
      </c>
      <c r="AR41" s="24">
        <v>280</v>
      </c>
      <c r="AS41" s="25">
        <v>1785.03</v>
      </c>
      <c r="AT41" s="43">
        <v>7.9999995250545908E-7</v>
      </c>
      <c r="AU41" s="66">
        <v>6.3751071399999999</v>
      </c>
      <c r="AV41" s="24">
        <v>351</v>
      </c>
      <c r="AW41" s="25">
        <v>2152.96</v>
      </c>
      <c r="AX41" s="43">
        <v>1.3300000318849925E-6</v>
      </c>
      <c r="AY41" s="66">
        <v>6.13378917</v>
      </c>
      <c r="AZ41" s="73"/>
      <c r="BA41" s="97"/>
      <c r="BG41" s="56">
        <v>23437</v>
      </c>
      <c r="BH41" s="57">
        <v>1016410.5800000001</v>
      </c>
      <c r="BI41" s="57">
        <v>4124519.3899999997</v>
      </c>
      <c r="CB41" s="56">
        <v>23437</v>
      </c>
      <c r="CC41" s="57">
        <v>7820</v>
      </c>
      <c r="CD41" s="57">
        <v>31815.8</v>
      </c>
    </row>
    <row r="42" spans="1:82" x14ac:dyDescent="0.55000000000000004">
      <c r="A42" s="26" t="s">
        <v>5</v>
      </c>
      <c r="B42" s="27"/>
      <c r="C42" s="39"/>
      <c r="D42" s="32">
        <v>25764.78</v>
      </c>
      <c r="E42" s="33">
        <v>112096.07</v>
      </c>
      <c r="F42" s="67"/>
      <c r="G42" s="67" t="s">
        <v>42</v>
      </c>
      <c r="H42" s="32">
        <v>23830.149999999998</v>
      </c>
      <c r="I42" s="33">
        <v>106152.44</v>
      </c>
      <c r="J42" s="67"/>
      <c r="K42" s="67" t="s">
        <v>42</v>
      </c>
      <c r="L42" s="32">
        <v>29655.609999999997</v>
      </c>
      <c r="M42" s="33">
        <v>128046.83000000002</v>
      </c>
      <c r="N42" s="67"/>
      <c r="O42" s="67" t="s">
        <v>42</v>
      </c>
      <c r="P42" s="32">
        <v>22016.78</v>
      </c>
      <c r="Q42" s="33">
        <v>98115.34</v>
      </c>
      <c r="R42" s="43"/>
      <c r="S42" s="67" t="s">
        <v>42</v>
      </c>
      <c r="T42" s="32">
        <v>22517.07</v>
      </c>
      <c r="U42" s="33">
        <v>105893.68000000001</v>
      </c>
      <c r="V42" s="43"/>
      <c r="W42" s="67" t="s">
        <v>42</v>
      </c>
      <c r="X42" s="32">
        <v>22466.579999999998</v>
      </c>
      <c r="Y42" s="33">
        <v>105007.65</v>
      </c>
      <c r="Z42" s="43"/>
      <c r="AA42" s="67" t="s">
        <v>42</v>
      </c>
      <c r="AB42" s="32">
        <v>29330.059999999998</v>
      </c>
      <c r="AC42" s="33">
        <v>133842.78</v>
      </c>
      <c r="AD42" s="43"/>
      <c r="AE42" s="67" t="s">
        <v>42</v>
      </c>
      <c r="AF42" s="32">
        <v>32443.63</v>
      </c>
      <c r="AG42" s="33">
        <v>150319.84999999998</v>
      </c>
      <c r="AH42" s="43"/>
      <c r="AI42" s="67" t="s">
        <v>42</v>
      </c>
      <c r="AJ42" s="32">
        <v>31208.55</v>
      </c>
      <c r="AK42" s="33">
        <v>164995.72</v>
      </c>
      <c r="AL42" s="43"/>
      <c r="AM42" s="67" t="s">
        <v>42</v>
      </c>
      <c r="AN42" s="32">
        <v>26247.440000000002</v>
      </c>
      <c r="AO42" s="33">
        <v>137896.99</v>
      </c>
      <c r="AP42" s="43"/>
      <c r="AQ42" s="67" t="s">
        <v>42</v>
      </c>
      <c r="AR42" s="32">
        <v>23263.46</v>
      </c>
      <c r="AS42" s="33">
        <v>125060.14</v>
      </c>
      <c r="AT42" s="43"/>
      <c r="AU42" s="67" t="s">
        <v>42</v>
      </c>
      <c r="AV42" s="32">
        <v>13780.3</v>
      </c>
      <c r="AW42" s="33">
        <v>73498.3</v>
      </c>
      <c r="AX42" s="43"/>
      <c r="AY42" s="67" t="s">
        <v>42</v>
      </c>
      <c r="AZ42" s="34">
        <v>302524.41000000003</v>
      </c>
      <c r="BA42" s="33">
        <v>1440925.7900000003</v>
      </c>
      <c r="BB42" s="74">
        <v>239233.20999999996</v>
      </c>
      <c r="BC42" s="75">
        <v>1104470.3600000001</v>
      </c>
      <c r="BD42" s="74">
        <v>63291.199999999997</v>
      </c>
      <c r="BE42" s="95">
        <v>336455.43</v>
      </c>
      <c r="BG42" s="56">
        <v>23468</v>
      </c>
      <c r="BH42" s="57">
        <v>794136.87000000011</v>
      </c>
      <c r="BI42" s="57">
        <v>3136660.4200000004</v>
      </c>
      <c r="CB42" s="56">
        <v>23468</v>
      </c>
      <c r="CC42" s="57">
        <v>7300</v>
      </c>
      <c r="CD42" s="57">
        <v>32129.13</v>
      </c>
    </row>
    <row r="43" spans="1:82" x14ac:dyDescent="0.55000000000000004">
      <c r="A43" s="53"/>
      <c r="C43" s="81"/>
      <c r="D43" s="3"/>
      <c r="E43" s="3"/>
      <c r="F43" s="3"/>
      <c r="G43" s="81"/>
      <c r="H43" s="3"/>
      <c r="I43" s="3"/>
      <c r="J43" s="3"/>
      <c r="K43" s="3"/>
      <c r="L43" s="3"/>
      <c r="M43" s="3"/>
      <c r="N43" s="3"/>
      <c r="O43" s="81"/>
      <c r="P43" s="3"/>
      <c r="Q43" s="3"/>
      <c r="R43" s="3"/>
      <c r="S43" s="81"/>
      <c r="T43" s="3"/>
      <c r="U43" s="3"/>
      <c r="V43" s="3"/>
      <c r="W43" s="93"/>
      <c r="X43" s="3"/>
      <c r="Y43" s="3"/>
      <c r="Z43" s="3"/>
      <c r="AA43" s="93"/>
      <c r="AB43" s="3"/>
      <c r="AC43" s="3"/>
      <c r="AD43" s="3"/>
      <c r="AE43" s="81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Y43" s="66"/>
      <c r="AZ43" s="73"/>
      <c r="BA43" s="97"/>
      <c r="BG43" s="56">
        <v>23498</v>
      </c>
      <c r="BH43" s="57">
        <v>833503.2699999999</v>
      </c>
      <c r="BI43" s="57">
        <v>3579331.4700000011</v>
      </c>
      <c r="CB43" s="56">
        <v>23498</v>
      </c>
      <c r="CC43" s="57">
        <v>7820</v>
      </c>
      <c r="CD43" s="57">
        <v>34062.410000000003</v>
      </c>
    </row>
    <row r="44" spans="1:82" x14ac:dyDescent="0.55000000000000004">
      <c r="A44" s="26" t="s">
        <v>45</v>
      </c>
      <c r="B44" s="27"/>
      <c r="C44" s="39"/>
      <c r="D44" s="32">
        <v>737423.01199999999</v>
      </c>
      <c r="E44" s="43">
        <v>2819165.8400000003</v>
      </c>
      <c r="F44" s="43"/>
      <c r="G44" s="67" t="s">
        <v>42</v>
      </c>
      <c r="H44" s="32">
        <v>733259.47</v>
      </c>
      <c r="I44" s="43">
        <v>2841684.44</v>
      </c>
      <c r="J44" s="43"/>
      <c r="K44" s="67" t="s">
        <v>42</v>
      </c>
      <c r="L44" s="32">
        <v>1016410.5800000001</v>
      </c>
      <c r="M44" s="43">
        <v>4124519.39</v>
      </c>
      <c r="N44" s="43"/>
      <c r="O44" s="67" t="s">
        <v>42</v>
      </c>
      <c r="P44" s="32">
        <v>794136.87</v>
      </c>
      <c r="Q44" s="43">
        <v>3136660.42</v>
      </c>
      <c r="R44" s="43"/>
      <c r="S44" s="67" t="s">
        <v>42</v>
      </c>
      <c r="T44" s="32">
        <v>833503.27</v>
      </c>
      <c r="U44" s="43">
        <v>3579331.4699999997</v>
      </c>
      <c r="V44" s="43"/>
      <c r="W44" s="67" t="s">
        <v>42</v>
      </c>
      <c r="X44" s="32">
        <v>901469.16</v>
      </c>
      <c r="Y44" s="43">
        <v>3896923.9299999997</v>
      </c>
      <c r="Z44" s="43"/>
      <c r="AA44" s="67" t="s">
        <v>42</v>
      </c>
      <c r="AB44" s="32">
        <v>1156893.67</v>
      </c>
      <c r="AC44" s="43">
        <v>4821420.0600000005</v>
      </c>
      <c r="AD44" s="43"/>
      <c r="AE44" s="67" t="s">
        <v>42</v>
      </c>
      <c r="AF44" s="32">
        <v>1275591.1499999999</v>
      </c>
      <c r="AG44" s="43">
        <v>5429816.1999999993</v>
      </c>
      <c r="AH44" s="43"/>
      <c r="AI44" s="67" t="s">
        <v>42</v>
      </c>
      <c r="AJ44" s="32">
        <v>1226980.55</v>
      </c>
      <c r="AK44" s="43">
        <v>6143710.9499999993</v>
      </c>
      <c r="AL44" s="43"/>
      <c r="AM44" s="67" t="s">
        <v>42</v>
      </c>
      <c r="AN44" s="32">
        <v>1118608.6299999999</v>
      </c>
      <c r="AO44" s="43">
        <v>5495528.96</v>
      </c>
      <c r="AP44" s="43"/>
      <c r="AQ44" s="67" t="s">
        <v>42</v>
      </c>
      <c r="AR44" s="32">
        <v>965002.62</v>
      </c>
      <c r="AS44" s="43">
        <v>4832686.0999999996</v>
      </c>
      <c r="AT44" s="43"/>
      <c r="AU44" s="67" t="s">
        <v>42</v>
      </c>
      <c r="AV44" s="32">
        <v>965640.26</v>
      </c>
      <c r="AW44" s="43">
        <v>4738804.0500000007</v>
      </c>
      <c r="AX44" s="43"/>
      <c r="AY44" s="67" t="s">
        <v>42</v>
      </c>
      <c r="AZ44" s="34">
        <v>11724919.241999999</v>
      </c>
      <c r="BA44" s="33">
        <v>51860251.810000002</v>
      </c>
      <c r="BB44" s="74">
        <v>8675667.7320000008</v>
      </c>
      <c r="BC44" s="75">
        <v>36793232.700000003</v>
      </c>
      <c r="BD44" s="74">
        <v>3049251.51</v>
      </c>
      <c r="BE44" s="95">
        <v>15067019.109999999</v>
      </c>
      <c r="BG44" s="56">
        <v>23529</v>
      </c>
      <c r="BH44" s="57">
        <v>901469.16</v>
      </c>
      <c r="BI44" s="57">
        <v>3896923.93</v>
      </c>
      <c r="CB44" s="56">
        <v>23529</v>
      </c>
      <c r="CC44" s="57">
        <v>9260</v>
      </c>
      <c r="CD44" s="57">
        <v>42261.120000000003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3"/>
      <c r="BA45" s="97"/>
      <c r="BG45" s="56">
        <v>23559</v>
      </c>
      <c r="BH45" s="57">
        <v>1156893.67</v>
      </c>
      <c r="BI45" s="57">
        <v>4821420.0599999996</v>
      </c>
      <c r="CB45" s="56">
        <v>23559</v>
      </c>
      <c r="CC45" s="57">
        <v>9760</v>
      </c>
      <c r="CD45" s="57">
        <v>43929.42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73"/>
      <c r="BA46" s="97"/>
      <c r="BG46" s="56">
        <v>23590</v>
      </c>
      <c r="BH46" s="57">
        <v>1274818.1499999999</v>
      </c>
      <c r="BI46" s="57">
        <v>5426044.3900000006</v>
      </c>
      <c r="CB46" s="56">
        <v>23590</v>
      </c>
      <c r="CC46" s="57">
        <v>8880</v>
      </c>
      <c r="CD46" s="57">
        <v>44467.4</v>
      </c>
    </row>
    <row r="47" spans="1:82" x14ac:dyDescent="0.55000000000000004">
      <c r="AZ47" s="73"/>
      <c r="BA47" s="97"/>
      <c r="BG47" s="56">
        <v>23621</v>
      </c>
      <c r="BH47" s="57">
        <v>1226980.55</v>
      </c>
      <c r="BI47" s="57">
        <v>6143710.9500000002</v>
      </c>
      <c r="CB47" s="56">
        <v>23621</v>
      </c>
      <c r="CC47" s="57">
        <v>9040</v>
      </c>
      <c r="CD47" s="57">
        <v>48698.13</v>
      </c>
    </row>
    <row r="48" spans="1:82" x14ac:dyDescent="0.55000000000000004">
      <c r="BG48" s="56">
        <v>23651</v>
      </c>
      <c r="BH48" s="57">
        <v>1118608.6299999999</v>
      </c>
      <c r="BI48" s="57">
        <v>5495528.96</v>
      </c>
      <c r="CB48" s="56">
        <v>23651</v>
      </c>
      <c r="CC48" s="57">
        <v>8600</v>
      </c>
      <c r="CD48" s="57">
        <v>46138</v>
      </c>
    </row>
    <row r="49" spans="59:82" x14ac:dyDescent="0.55000000000000004">
      <c r="BG49" s="56">
        <v>23682</v>
      </c>
      <c r="BH49" s="57">
        <v>965002.62</v>
      </c>
      <c r="BI49" s="57">
        <v>4538686.0999999987</v>
      </c>
      <c r="CB49" s="56">
        <v>23682</v>
      </c>
      <c r="CC49" s="57">
        <v>7880</v>
      </c>
      <c r="CD49" s="57">
        <v>40366.230000000003</v>
      </c>
    </row>
    <row r="50" spans="59:82" x14ac:dyDescent="0.55000000000000004">
      <c r="BG50" s="56">
        <v>23712</v>
      </c>
      <c r="BH50" s="57">
        <v>965640.26</v>
      </c>
      <c r="BI50" s="57">
        <v>4738804.05</v>
      </c>
      <c r="CB50" s="56">
        <v>23712</v>
      </c>
      <c r="CC50" s="57">
        <v>7660</v>
      </c>
      <c r="CD50" s="57">
        <v>39103.15</v>
      </c>
    </row>
    <row r="53" spans="59:82" x14ac:dyDescent="0.55000000000000004">
      <c r="CB53" s="54" t="s">
        <v>46</v>
      </c>
      <c r="CC53" s="61" t="s">
        <v>21</v>
      </c>
      <c r="CD53" s="59"/>
    </row>
    <row r="54" spans="59:82" ht="22.2" x14ac:dyDescent="0.55000000000000004">
      <c r="CB54" s="62"/>
      <c r="CC54" s="55" t="s">
        <v>49</v>
      </c>
      <c r="CD54" s="55" t="s">
        <v>50</v>
      </c>
    </row>
    <row r="55" spans="59:82" x14ac:dyDescent="0.55000000000000004">
      <c r="CB55" s="56">
        <v>23377</v>
      </c>
      <c r="CC55" s="57">
        <v>1791.5</v>
      </c>
      <c r="CD55" s="57">
        <v>7853.15</v>
      </c>
    </row>
    <row r="56" spans="59:82" x14ac:dyDescent="0.55000000000000004">
      <c r="CB56" s="56">
        <v>23408</v>
      </c>
      <c r="CC56" s="57">
        <v>1521.99</v>
      </c>
      <c r="CD56" s="57">
        <v>6722.01</v>
      </c>
    </row>
    <row r="57" spans="59:82" x14ac:dyDescent="0.55000000000000004">
      <c r="CB57" s="56">
        <v>23437</v>
      </c>
      <c r="CC57" s="57">
        <v>1683.49</v>
      </c>
      <c r="CD57" s="57">
        <v>7399.84</v>
      </c>
    </row>
    <row r="58" spans="59:82" x14ac:dyDescent="0.55000000000000004">
      <c r="CB58" s="56">
        <v>23468</v>
      </c>
      <c r="CC58" s="57">
        <v>1812.01</v>
      </c>
      <c r="CD58" s="57">
        <v>7939.24</v>
      </c>
    </row>
    <row r="59" spans="59:82" x14ac:dyDescent="0.55000000000000004">
      <c r="CB59" s="56">
        <v>23498</v>
      </c>
      <c r="CC59" s="57">
        <v>1758.99</v>
      </c>
      <c r="CD59" s="57">
        <v>8156.75</v>
      </c>
    </row>
    <row r="60" spans="59:82" x14ac:dyDescent="0.55000000000000004">
      <c r="CB60" s="56">
        <v>23529</v>
      </c>
      <c r="CC60" s="57">
        <v>1909.01</v>
      </c>
      <c r="CD60" s="57">
        <v>8823.92</v>
      </c>
    </row>
    <row r="61" spans="59:82" x14ac:dyDescent="0.55000000000000004">
      <c r="CB61" s="56">
        <v>23559</v>
      </c>
      <c r="CC61" s="57">
        <v>2114.5</v>
      </c>
      <c r="CD61" s="57">
        <v>9737.7800000000007</v>
      </c>
    </row>
    <row r="62" spans="59:82" x14ac:dyDescent="0.55000000000000004">
      <c r="CB62" s="56">
        <v>23590</v>
      </c>
      <c r="CC62" s="57">
        <v>2153.5</v>
      </c>
      <c r="CD62" s="57">
        <v>9911.23</v>
      </c>
    </row>
    <row r="63" spans="59:82" x14ac:dyDescent="0.55000000000000004">
      <c r="CB63" s="56">
        <v>23621</v>
      </c>
      <c r="CC63" s="57">
        <v>2514.5</v>
      </c>
      <c r="CD63" s="57">
        <v>13363.99</v>
      </c>
    </row>
    <row r="64" spans="59:82" x14ac:dyDescent="0.55000000000000004">
      <c r="CB64" s="56">
        <v>23651</v>
      </c>
      <c r="CC64" s="57">
        <v>2956.01</v>
      </c>
      <c r="CD64" s="57">
        <v>15651.85</v>
      </c>
    </row>
    <row r="65" spans="80:82" x14ac:dyDescent="0.55000000000000004">
      <c r="CB65" s="56">
        <v>23682</v>
      </c>
      <c r="CC65" s="57">
        <v>2306.5</v>
      </c>
      <c r="CD65" s="57">
        <v>12286.16</v>
      </c>
    </row>
    <row r="66" spans="80:82" x14ac:dyDescent="0.55000000000000004">
      <c r="CB66" s="56">
        <v>23712</v>
      </c>
      <c r="CC66" s="57">
        <v>1105.01</v>
      </c>
      <c r="CD66" s="57">
        <v>6060.15</v>
      </c>
    </row>
    <row r="69" spans="80:82" x14ac:dyDescent="0.55000000000000004">
      <c r="CB69" s="54" t="s">
        <v>46</v>
      </c>
      <c r="CC69" s="58" t="s">
        <v>24</v>
      </c>
      <c r="CD69" s="59"/>
    </row>
    <row r="70" spans="80:82" ht="22.2" x14ac:dyDescent="0.55000000000000004">
      <c r="CB70" s="62"/>
      <c r="CC70" s="55" t="s">
        <v>49</v>
      </c>
      <c r="CD70" s="55" t="s">
        <v>50</v>
      </c>
    </row>
    <row r="71" spans="80:82" x14ac:dyDescent="0.55000000000000004">
      <c r="CB71" s="56">
        <v>23377</v>
      </c>
      <c r="CC71" s="57">
        <v>40602.68</v>
      </c>
      <c r="CD71" s="57">
        <v>167187.42000000001</v>
      </c>
    </row>
    <row r="72" spans="80:82" x14ac:dyDescent="0.55000000000000004">
      <c r="CB72" s="56">
        <v>23408</v>
      </c>
      <c r="CC72" s="57">
        <v>31593.95</v>
      </c>
      <c r="CD72" s="57">
        <v>131965.71000000002</v>
      </c>
    </row>
    <row r="73" spans="80:82" x14ac:dyDescent="0.55000000000000004">
      <c r="CB73" s="56">
        <v>23437</v>
      </c>
      <c r="CC73" s="57">
        <v>39620.639999999999</v>
      </c>
      <c r="CD73" s="57">
        <v>168389.17</v>
      </c>
    </row>
    <row r="74" spans="80:82" x14ac:dyDescent="0.55000000000000004">
      <c r="CB74" s="56">
        <v>23468</v>
      </c>
      <c r="CC74" s="57">
        <v>37018.49</v>
      </c>
      <c r="CD74" s="57">
        <v>150100.93000000002</v>
      </c>
    </row>
    <row r="75" spans="80:82" x14ac:dyDescent="0.55000000000000004">
      <c r="CB75" s="56">
        <v>23498</v>
      </c>
      <c r="CC75" s="57">
        <v>43053.919999999998</v>
      </c>
      <c r="CD75" s="57">
        <v>186809.18000000002</v>
      </c>
    </row>
    <row r="76" spans="80:82" x14ac:dyDescent="0.55000000000000004">
      <c r="CB76" s="56">
        <v>23529</v>
      </c>
      <c r="CC76" s="57">
        <v>41566.54</v>
      </c>
      <c r="CD76" s="57">
        <v>182441.37000000002</v>
      </c>
    </row>
    <row r="77" spans="80:82" x14ac:dyDescent="0.55000000000000004">
      <c r="CB77" s="56">
        <v>23559</v>
      </c>
      <c r="CC77" s="57">
        <v>43611.7</v>
      </c>
      <c r="CD77" s="57">
        <v>178350.42</v>
      </c>
    </row>
    <row r="78" spans="80:82" x14ac:dyDescent="0.55000000000000004">
      <c r="CB78" s="56">
        <v>23590</v>
      </c>
      <c r="CC78" s="57">
        <v>52736.28</v>
      </c>
      <c r="CD78" s="57">
        <v>226021.6</v>
      </c>
    </row>
    <row r="79" spans="80:82" x14ac:dyDescent="0.55000000000000004">
      <c r="CB79" s="56">
        <v>23621</v>
      </c>
      <c r="CC79" s="57">
        <v>43918.1</v>
      </c>
      <c r="CD79" s="57">
        <v>227166.2</v>
      </c>
    </row>
    <row r="80" spans="80:82" x14ac:dyDescent="0.55000000000000004">
      <c r="CB80" s="56">
        <v>23651</v>
      </c>
      <c r="CC80" s="57">
        <v>45924.88</v>
      </c>
      <c r="CD80" s="57">
        <v>224097.39</v>
      </c>
    </row>
    <row r="81" spans="80:82" x14ac:dyDescent="0.55000000000000004">
      <c r="CB81" s="56">
        <v>23682</v>
      </c>
      <c r="CC81" s="57">
        <v>43136.61</v>
      </c>
      <c r="CD81" s="57">
        <v>220770.90000000002</v>
      </c>
    </row>
    <row r="82" spans="80:82" x14ac:dyDescent="0.55000000000000004">
      <c r="CB82" s="56">
        <v>23712</v>
      </c>
      <c r="CC82" s="57">
        <v>37096.74</v>
      </c>
      <c r="CD82" s="57">
        <v>186008.07</v>
      </c>
    </row>
    <row r="85" spans="80:82" x14ac:dyDescent="0.55000000000000004">
      <c r="CB85" s="54" t="s">
        <v>46</v>
      </c>
      <c r="CC85" s="61" t="s">
        <v>25</v>
      </c>
      <c r="CD85" s="59"/>
    </row>
    <row r="86" spans="80:82" ht="22.2" x14ac:dyDescent="0.55000000000000004">
      <c r="CB86" s="62"/>
      <c r="CC86" s="55" t="s">
        <v>49</v>
      </c>
      <c r="CD86" s="55" t="s">
        <v>50</v>
      </c>
    </row>
    <row r="87" spans="80:82" x14ac:dyDescent="0.55000000000000004">
      <c r="CB87" s="56">
        <v>23377</v>
      </c>
      <c r="CC87" s="57">
        <v>836</v>
      </c>
      <c r="CD87" s="57">
        <v>4176.95</v>
      </c>
    </row>
    <row r="88" spans="80:82" x14ac:dyDescent="0.55000000000000004">
      <c r="CB88" s="56">
        <v>23408</v>
      </c>
      <c r="CC88" s="57">
        <v>984</v>
      </c>
      <c r="CD88" s="57">
        <v>4798.13</v>
      </c>
    </row>
    <row r="89" spans="80:82" x14ac:dyDescent="0.55000000000000004">
      <c r="CB89" s="56">
        <v>23437</v>
      </c>
      <c r="CC89" s="57">
        <v>1640</v>
      </c>
      <c r="CD89" s="57">
        <v>7551.4100000000008</v>
      </c>
    </row>
    <row r="90" spans="80:82" x14ac:dyDescent="0.55000000000000004">
      <c r="CB90" s="56">
        <v>23468</v>
      </c>
      <c r="CC90" s="57">
        <v>724</v>
      </c>
      <c r="CD90" s="57">
        <v>3706.87</v>
      </c>
    </row>
    <row r="91" spans="80:82" x14ac:dyDescent="0.55000000000000004">
      <c r="CB91" s="56">
        <v>23498</v>
      </c>
      <c r="CC91" s="57">
        <v>628</v>
      </c>
      <c r="CD91" s="57">
        <v>3461.08</v>
      </c>
    </row>
    <row r="92" spans="80:82" x14ac:dyDescent="0.55000000000000004">
      <c r="CB92" s="56">
        <v>23529</v>
      </c>
      <c r="CC92" s="57">
        <v>580</v>
      </c>
      <c r="CD92" s="57">
        <v>3247.6</v>
      </c>
    </row>
    <row r="93" spans="80:82" x14ac:dyDescent="0.55000000000000004">
      <c r="CB93" s="56">
        <v>23559</v>
      </c>
      <c r="CC93" s="57">
        <v>600</v>
      </c>
      <c r="CD93" s="57">
        <v>3336.54</v>
      </c>
    </row>
    <row r="94" spans="80:82" x14ac:dyDescent="0.55000000000000004">
      <c r="CB94" s="56">
        <v>23590</v>
      </c>
      <c r="CC94" s="57">
        <v>604</v>
      </c>
      <c r="CD94" s="57">
        <v>3354.3199999999997</v>
      </c>
    </row>
    <row r="95" spans="80:82" x14ac:dyDescent="0.55000000000000004">
      <c r="CB95" s="56">
        <v>23621</v>
      </c>
      <c r="CC95" s="57">
        <v>596</v>
      </c>
      <c r="CD95" s="57">
        <v>3756.61</v>
      </c>
    </row>
    <row r="96" spans="80:82" x14ac:dyDescent="0.55000000000000004">
      <c r="CB96" s="56">
        <v>23651</v>
      </c>
      <c r="CC96" s="57">
        <v>624</v>
      </c>
      <c r="CD96" s="57">
        <v>3901.69</v>
      </c>
    </row>
    <row r="97" spans="80:82" x14ac:dyDescent="0.55000000000000004">
      <c r="CB97" s="56">
        <v>23682</v>
      </c>
      <c r="CC97" s="57">
        <v>1328</v>
      </c>
      <c r="CD97" s="57">
        <v>7549.77</v>
      </c>
    </row>
    <row r="98" spans="80:82" x14ac:dyDescent="0.55000000000000004">
      <c r="CB98" s="56">
        <v>23712</v>
      </c>
      <c r="CC98" s="57">
        <v>1892</v>
      </c>
      <c r="CD98" s="57">
        <v>10472.36</v>
      </c>
    </row>
    <row r="101" spans="80:82" x14ac:dyDescent="0.55000000000000004">
      <c r="CB101" s="54" t="s">
        <v>46</v>
      </c>
      <c r="CC101" s="59" t="s">
        <v>26</v>
      </c>
      <c r="CD101" s="59"/>
    </row>
    <row r="102" spans="80:82" ht="22.2" x14ac:dyDescent="0.55000000000000004">
      <c r="CB102" s="62"/>
      <c r="CC102" s="55" t="s">
        <v>49</v>
      </c>
      <c r="CD102" s="55" t="s">
        <v>50</v>
      </c>
    </row>
    <row r="103" spans="80:82" x14ac:dyDescent="0.55000000000000004">
      <c r="CB103" s="56">
        <v>23377</v>
      </c>
      <c r="CC103" s="57">
        <v>71396.100000000006</v>
      </c>
      <c r="CD103" s="57">
        <v>290482.97000000003</v>
      </c>
    </row>
    <row r="104" spans="80:82" x14ac:dyDescent="0.55000000000000004">
      <c r="CB104" s="56">
        <v>23408</v>
      </c>
      <c r="CC104" s="57">
        <v>71013.19</v>
      </c>
      <c r="CD104" s="57">
        <v>286489.69</v>
      </c>
    </row>
    <row r="105" spans="80:82" x14ac:dyDescent="0.55000000000000004">
      <c r="CB105" s="56">
        <v>23437</v>
      </c>
      <c r="CC105" s="57">
        <v>97627.14</v>
      </c>
      <c r="CD105" s="57">
        <v>419295.05</v>
      </c>
    </row>
    <row r="106" spans="80:82" x14ac:dyDescent="0.55000000000000004">
      <c r="CB106" s="56">
        <v>23468</v>
      </c>
      <c r="CC106" s="57">
        <v>66294.67</v>
      </c>
      <c r="CD106" s="57">
        <v>280161.43</v>
      </c>
    </row>
    <row r="107" spans="80:82" x14ac:dyDescent="0.55000000000000004">
      <c r="CB107" s="56">
        <v>23498</v>
      </c>
      <c r="CC107" s="57">
        <v>66194.47</v>
      </c>
      <c r="CD107" s="57">
        <v>297194.39</v>
      </c>
    </row>
    <row r="108" spans="80:82" x14ac:dyDescent="0.55000000000000004">
      <c r="CB108" s="56">
        <v>23529</v>
      </c>
      <c r="CC108" s="57">
        <v>70840.53</v>
      </c>
      <c r="CD108" s="57">
        <v>312871.33</v>
      </c>
    </row>
    <row r="109" spans="80:82" x14ac:dyDescent="0.55000000000000004">
      <c r="CB109" s="56">
        <v>23559</v>
      </c>
      <c r="CC109" s="57">
        <v>100359.96</v>
      </c>
      <c r="CD109" s="57">
        <v>449968.05</v>
      </c>
    </row>
    <row r="110" spans="80:82" x14ac:dyDescent="0.55000000000000004">
      <c r="CB110" s="56">
        <v>23590</v>
      </c>
      <c r="CC110" s="57">
        <v>99160.07</v>
      </c>
      <c r="CD110" s="57">
        <v>435158.04</v>
      </c>
    </row>
    <row r="111" spans="80:82" x14ac:dyDescent="0.55000000000000004">
      <c r="CB111" s="56">
        <v>23621</v>
      </c>
      <c r="CC111" s="57">
        <v>101468.32</v>
      </c>
      <c r="CD111" s="57">
        <v>519539.62</v>
      </c>
    </row>
    <row r="112" spans="80:82" x14ac:dyDescent="0.55000000000000004">
      <c r="CB112" s="56">
        <v>23651</v>
      </c>
      <c r="CC112" s="57">
        <v>96520.13</v>
      </c>
      <c r="CD112" s="57">
        <v>492075.28</v>
      </c>
    </row>
    <row r="113" spans="80:82" x14ac:dyDescent="0.55000000000000004">
      <c r="CB113" s="56">
        <v>23682</v>
      </c>
      <c r="CC113" s="57">
        <v>76745.14</v>
      </c>
      <c r="CD113" s="57">
        <v>390558.72000000003</v>
      </c>
    </row>
    <row r="114" spans="80:82" x14ac:dyDescent="0.55000000000000004">
      <c r="CB114" s="56">
        <v>23712</v>
      </c>
      <c r="CC114" s="57">
        <v>84288.1</v>
      </c>
      <c r="CD114" s="57">
        <v>427578.34</v>
      </c>
    </row>
    <row r="117" spans="80:82" x14ac:dyDescent="0.55000000000000004">
      <c r="CB117" s="54" t="s">
        <v>46</v>
      </c>
      <c r="CC117" s="61" t="s">
        <v>27</v>
      </c>
      <c r="CD117" s="59"/>
    </row>
    <row r="118" spans="80:82" ht="22.2" x14ac:dyDescent="0.55000000000000004">
      <c r="CB118" s="62"/>
      <c r="CC118" s="55" t="s">
        <v>49</v>
      </c>
      <c r="CD118" s="55" t="s">
        <v>50</v>
      </c>
    </row>
    <row r="119" spans="80:82" x14ac:dyDescent="0.55000000000000004">
      <c r="CB119" s="56">
        <v>23377</v>
      </c>
      <c r="CC119" s="57">
        <v>25764.78</v>
      </c>
      <c r="CD119" s="57">
        <v>112096.07</v>
      </c>
    </row>
    <row r="120" spans="80:82" x14ac:dyDescent="0.55000000000000004">
      <c r="CB120" s="56">
        <v>23408</v>
      </c>
      <c r="CC120" s="57">
        <v>23830.149999999998</v>
      </c>
      <c r="CD120" s="57">
        <v>106152.44</v>
      </c>
    </row>
    <row r="121" spans="80:82" x14ac:dyDescent="0.55000000000000004">
      <c r="CB121" s="56">
        <v>23437</v>
      </c>
      <c r="CC121" s="57">
        <v>29655.609999999997</v>
      </c>
      <c r="CD121" s="57">
        <v>128046.83000000002</v>
      </c>
    </row>
    <row r="122" spans="80:82" x14ac:dyDescent="0.55000000000000004">
      <c r="CB122" s="56">
        <v>23468</v>
      </c>
      <c r="CC122" s="57">
        <v>22016.78</v>
      </c>
      <c r="CD122" s="57">
        <v>98115.34</v>
      </c>
    </row>
    <row r="123" spans="80:82" x14ac:dyDescent="0.55000000000000004">
      <c r="CB123" s="56">
        <v>23498</v>
      </c>
      <c r="CC123" s="57">
        <v>22517.07</v>
      </c>
      <c r="CD123" s="57">
        <v>105893.68000000001</v>
      </c>
    </row>
    <row r="124" spans="80:82" x14ac:dyDescent="0.55000000000000004">
      <c r="CB124" s="56">
        <v>23529</v>
      </c>
      <c r="CC124" s="57">
        <v>22466.579999999998</v>
      </c>
      <c r="CD124" s="57">
        <v>105007.65</v>
      </c>
    </row>
    <row r="125" spans="80:82" x14ac:dyDescent="0.55000000000000004">
      <c r="CB125" s="56">
        <v>23559</v>
      </c>
      <c r="CC125" s="57">
        <v>29330.059999999998</v>
      </c>
      <c r="CD125" s="57">
        <v>133842.78</v>
      </c>
    </row>
    <row r="126" spans="80:82" x14ac:dyDescent="0.55000000000000004">
      <c r="CB126" s="56">
        <v>23590</v>
      </c>
      <c r="CC126" s="57">
        <v>31670.63</v>
      </c>
      <c r="CD126" s="57">
        <v>146548.03999999998</v>
      </c>
    </row>
    <row r="127" spans="80:82" x14ac:dyDescent="0.55000000000000004">
      <c r="CB127" s="56">
        <v>23621</v>
      </c>
      <c r="CC127" s="57">
        <v>31208.55</v>
      </c>
      <c r="CD127" s="57">
        <v>164995.72</v>
      </c>
    </row>
    <row r="128" spans="80:82" x14ac:dyDescent="0.55000000000000004">
      <c r="CB128" s="56">
        <v>23651</v>
      </c>
      <c r="CC128" s="57">
        <v>26247.440000000002</v>
      </c>
      <c r="CD128" s="57">
        <v>137896.99</v>
      </c>
    </row>
    <row r="129" spans="80:82" x14ac:dyDescent="0.55000000000000004">
      <c r="CB129" s="56">
        <v>23682</v>
      </c>
      <c r="CC129" s="57">
        <v>23263.46</v>
      </c>
      <c r="CD129" s="57">
        <v>125060.14</v>
      </c>
    </row>
    <row r="130" spans="80:82" x14ac:dyDescent="0.55000000000000004">
      <c r="CB130" s="56">
        <v>23712</v>
      </c>
      <c r="CC130" s="57">
        <v>13780.3</v>
      </c>
      <c r="CD130" s="57">
        <v>73498.3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N6" sqref="N6"/>
    </sheetView>
  </sheetViews>
  <sheetFormatPr defaultRowHeight="19.8" x14ac:dyDescent="0.5"/>
  <cols>
    <col min="1" max="1" width="0" style="82" hidden="1" customWidth="1"/>
    <col min="2" max="2" width="9" style="83" customWidth="1"/>
    <col min="3" max="4" width="12.77734375" style="83" customWidth="1"/>
    <col min="5" max="12" width="10.77734375" style="82" customWidth="1"/>
    <col min="13" max="16384" width="8.88671875" style="82"/>
  </cols>
  <sheetData>
    <row r="2" spans="2:4" x14ac:dyDescent="0.5">
      <c r="B2" s="84" t="s">
        <v>46</v>
      </c>
      <c r="C2" s="85" t="s">
        <v>6</v>
      </c>
      <c r="D2" s="86"/>
    </row>
    <row r="3" spans="2:4" x14ac:dyDescent="0.5">
      <c r="B3" s="87"/>
      <c r="C3" s="85" t="s">
        <v>7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'2565-บิลค่าไฟฟ้า'!D5</f>
        <v>506977</v>
      </c>
      <c r="D5" s="90">
        <f>'2566-บิลค่าไฟฟ้า'!D5</f>
        <v>630066</v>
      </c>
    </row>
    <row r="6" spans="2:4" x14ac:dyDescent="0.5">
      <c r="B6" s="89" t="s">
        <v>60</v>
      </c>
      <c r="C6" s="90">
        <f>'2565-บิลค่าไฟฟ้า'!H5</f>
        <v>505221</v>
      </c>
      <c r="D6" s="90">
        <f>'2566-บิลค่าไฟฟ้า'!H5</f>
        <v>682954</v>
      </c>
    </row>
    <row r="7" spans="2:4" x14ac:dyDescent="0.5">
      <c r="B7" s="89" t="s">
        <v>61</v>
      </c>
      <c r="C7" s="90">
        <f>'2565-บิลค่าไฟฟ้า'!L5</f>
        <v>724337</v>
      </c>
      <c r="D7" s="90">
        <f>'2566-บิลค่าไฟฟ้า'!L5</f>
        <v>772571</v>
      </c>
    </row>
    <row r="8" spans="2:4" x14ac:dyDescent="0.5">
      <c r="B8" s="89" t="s">
        <v>62</v>
      </c>
      <c r="C8" s="90">
        <f>'2565-บิลค่าไฟฟ้า'!P5</f>
        <v>560683</v>
      </c>
      <c r="D8" s="90">
        <f>'2566-บิลค่าไฟฟ้า'!P5</f>
        <v>663549</v>
      </c>
    </row>
    <row r="9" spans="2:4" x14ac:dyDescent="0.5">
      <c r="B9" s="89" t="s">
        <v>63</v>
      </c>
      <c r="C9" s="90">
        <f>'2565-บิลค่าไฟฟ้า'!T5</f>
        <v>595324</v>
      </c>
      <c r="D9" s="90">
        <f>'2566-บิลค่าไฟฟ้า'!T5</f>
        <v>764182.99</v>
      </c>
    </row>
    <row r="10" spans="2:4" x14ac:dyDescent="0.5">
      <c r="B10" s="89" t="s">
        <v>64</v>
      </c>
      <c r="C10" s="90">
        <f>'2565-บิลค่าไฟฟ้า'!X5</f>
        <v>671018</v>
      </c>
      <c r="D10" s="90">
        <f>'2566-บิลค่าไฟฟ้า'!X5</f>
        <v>781785</v>
      </c>
    </row>
    <row r="11" spans="2:4" x14ac:dyDescent="0.5">
      <c r="B11" s="89" t="s">
        <v>65</v>
      </c>
      <c r="C11" s="90">
        <f>'2565-บิลค่าไฟฟ้า'!AB5</f>
        <v>886939</v>
      </c>
      <c r="D11" s="90">
        <f>'2566-บิลค่าไฟฟ้า'!AB5</f>
        <v>1123874</v>
      </c>
    </row>
    <row r="12" spans="2:4" x14ac:dyDescent="0.5">
      <c r="B12" s="89" t="s">
        <v>66</v>
      </c>
      <c r="C12" s="90">
        <f>'2565-บิลค่าไฟฟ้า'!AF5</f>
        <v>1004768</v>
      </c>
      <c r="D12" s="90">
        <f>'2566-บิลค่าไฟฟ้า'!AF5</f>
        <v>1063109</v>
      </c>
    </row>
    <row r="13" spans="2:4" x14ac:dyDescent="0.5">
      <c r="B13" s="89" t="s">
        <v>67</v>
      </c>
      <c r="C13" s="90">
        <f>'2565-บิลค่าไฟฟ้า'!AJ5</f>
        <v>946590</v>
      </c>
      <c r="D13" s="90">
        <f>'2566-บิลค่าไฟฟ้า'!AJ5</f>
        <v>1060689</v>
      </c>
    </row>
    <row r="14" spans="2:4" x14ac:dyDescent="0.5">
      <c r="B14" s="89" t="s">
        <v>68</v>
      </c>
      <c r="C14" s="90">
        <f>'2565-บิลค่าไฟฟ้า'!AN5</f>
        <v>846453</v>
      </c>
      <c r="D14" s="90">
        <f>'2566-บิลค่าไฟฟ้า'!AN5</f>
        <v>990378</v>
      </c>
    </row>
    <row r="15" spans="2:4" x14ac:dyDescent="0.5">
      <c r="B15" s="89" t="s">
        <v>69</v>
      </c>
      <c r="C15" s="90">
        <f>'2565-บิลค่าไฟฟ้า'!AR5</f>
        <v>711963.99</v>
      </c>
      <c r="D15" s="90">
        <f>'2566-บิลค่าไฟฟ้า'!AR5</f>
        <v>754238</v>
      </c>
    </row>
    <row r="16" spans="2:4" x14ac:dyDescent="0.5">
      <c r="B16" s="89" t="s">
        <v>70</v>
      </c>
      <c r="C16" s="90">
        <f>'2565-บิลค่าไฟฟ้า'!AV5</f>
        <v>717224.99</v>
      </c>
      <c r="D16" s="90">
        <f>'2566-บิลค่าไฟฟ้า'!AV5</f>
        <v>825219</v>
      </c>
    </row>
    <row r="28" spans="2:4" x14ac:dyDescent="0.5">
      <c r="B28" s="84" t="s">
        <v>46</v>
      </c>
      <c r="C28" s="85" t="s">
        <v>6</v>
      </c>
      <c r="D28" s="86"/>
    </row>
    <row r="29" spans="2:4" x14ac:dyDescent="0.5">
      <c r="B29" s="87"/>
      <c r="C29" s="85" t="s">
        <v>7</v>
      </c>
      <c r="D29" s="86"/>
    </row>
    <row r="30" spans="2:4" ht="21.6" x14ac:dyDescent="0.5">
      <c r="B30" s="87"/>
      <c r="C30" s="88" t="s">
        <v>101</v>
      </c>
      <c r="D30" s="88" t="s">
        <v>117</v>
      </c>
    </row>
    <row r="31" spans="2:4" x14ac:dyDescent="0.5">
      <c r="B31" s="89" t="s">
        <v>59</v>
      </c>
      <c r="C31" s="90">
        <f>'2565-บิลค่าไฟฟ้า'!E5</f>
        <v>1853168.87</v>
      </c>
      <c r="D31" s="90">
        <f>'2566-บิลค่าไฟฟ้า'!E5</f>
        <v>3412319.24</v>
      </c>
    </row>
    <row r="32" spans="2:4" x14ac:dyDescent="0.5">
      <c r="B32" s="89" t="s">
        <v>60</v>
      </c>
      <c r="C32" s="90">
        <f>'2565-บิลค่าไฟฟ้า'!I5</f>
        <v>1886204.47</v>
      </c>
      <c r="D32" s="90">
        <f>'2566-บิลค่าไฟฟ้า'!I5</f>
        <v>3806597.15</v>
      </c>
    </row>
    <row r="33" spans="2:4" x14ac:dyDescent="0.5">
      <c r="B33" s="89" t="s">
        <v>61</v>
      </c>
      <c r="C33" s="90">
        <f>'2565-บิลค่าไฟฟ้า'!M5</f>
        <v>2886400.45</v>
      </c>
      <c r="D33" s="90">
        <f>'2566-บิลค่าไฟฟ้า'!M5</f>
        <v>4294968.34</v>
      </c>
    </row>
    <row r="34" spans="2:4" x14ac:dyDescent="0.5">
      <c r="B34" s="89" t="s">
        <v>62</v>
      </c>
      <c r="C34" s="90">
        <f>'2565-บิลค่าไฟฟ้า'!Q5</f>
        <v>2154610.36</v>
      </c>
      <c r="D34" s="90">
        <f>'2566-บิลค่าไฟฟ้า'!Q5</f>
        <v>3724854.24</v>
      </c>
    </row>
    <row r="35" spans="2:4" x14ac:dyDescent="0.5">
      <c r="B35" s="89" t="s">
        <v>63</v>
      </c>
      <c r="C35" s="90">
        <f>'2565-บิลค่าไฟฟ้า'!U5</f>
        <v>2512349.02</v>
      </c>
      <c r="D35" s="90">
        <f>'2566-บิลค่าไฟฟ้า'!U5</f>
        <v>3769088.35</v>
      </c>
    </row>
    <row r="36" spans="2:4" x14ac:dyDescent="0.5">
      <c r="B36" s="89" t="s">
        <v>64</v>
      </c>
      <c r="C36" s="90">
        <f>'2565-บิลค่าไฟฟ้า'!Y5</f>
        <v>2861672.5</v>
      </c>
      <c r="D36" s="90">
        <f>'2566-บิลค่าไฟฟ้า'!Y5</f>
        <v>3921881.82</v>
      </c>
    </row>
    <row r="37" spans="2:4" x14ac:dyDescent="0.5">
      <c r="B37" s="89" t="s">
        <v>65</v>
      </c>
      <c r="C37" s="90">
        <f>'2565-บิลค่าไฟฟ้า'!AC5</f>
        <v>3629269.7</v>
      </c>
      <c r="D37" s="90">
        <f>'2566-บิลค่าไฟฟ้า'!AC5</f>
        <v>5577329.1500000004</v>
      </c>
    </row>
    <row r="38" spans="2:4" x14ac:dyDescent="0.5">
      <c r="B38" s="89" t="s">
        <v>66</v>
      </c>
      <c r="C38" s="90">
        <f>'2565-บิลค่าไฟฟ้า'!AG5</f>
        <v>4222888.6399999997</v>
      </c>
      <c r="D38" s="90">
        <f>'2566-บิลค่าไฟฟ้า'!AG5</f>
        <v>5236612.45</v>
      </c>
    </row>
    <row r="39" spans="2:4" x14ac:dyDescent="0.5">
      <c r="B39" s="89" t="s">
        <v>67</v>
      </c>
      <c r="C39" s="90">
        <f>'2565-บิลค่าไฟฟ้า'!AK5</f>
        <v>4674733.63</v>
      </c>
      <c r="D39" s="90">
        <f>'2566-บิลค่าไฟฟ้า'!AK5</f>
        <v>4437421.92</v>
      </c>
    </row>
    <row r="40" spans="2:4" x14ac:dyDescent="0.5">
      <c r="B40" s="89" t="s">
        <v>68</v>
      </c>
      <c r="C40" s="90">
        <f>'2565-บิลค่าไฟฟ้า'!AO5</f>
        <v>4107211.3</v>
      </c>
      <c r="D40" s="90">
        <f>'2566-บิลค่าไฟฟ้า'!AO5</f>
        <v>4071769.34</v>
      </c>
    </row>
    <row r="41" spans="2:4" x14ac:dyDescent="0.5">
      <c r="B41" s="89" t="s">
        <v>69</v>
      </c>
      <c r="C41" s="90">
        <f>'2565-บิลค่าไฟฟ้า'!AS5</f>
        <v>3525851.53</v>
      </c>
      <c r="D41" s="90">
        <f>'2566-บิลค่าไฟฟ้า'!AS5</f>
        <v>3127339.89</v>
      </c>
    </row>
    <row r="42" spans="2:4" x14ac:dyDescent="0.5">
      <c r="B42" s="89" t="s">
        <v>70</v>
      </c>
      <c r="C42" s="90">
        <f>'2565-บิลค่าไฟฟ้า'!AW5</f>
        <v>3466408.2</v>
      </c>
      <c r="D42" s="90">
        <f>'2566-บิลค่าไฟฟ้า'!AW5</f>
        <v>3337365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25" zoomScaleNormal="100" zoomScaleSheetLayoutView="100" workbookViewId="0">
      <selection activeCell="D31" sqref="D31"/>
    </sheetView>
  </sheetViews>
  <sheetFormatPr defaultRowHeight="19.8" x14ac:dyDescent="0.5"/>
  <cols>
    <col min="1" max="1" width="6.109375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8</v>
      </c>
      <c r="D2" s="86"/>
    </row>
    <row r="3" spans="2:4" x14ac:dyDescent="0.5">
      <c r="B3" s="87"/>
      <c r="C3" s="91" t="s">
        <v>9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'2565-บิลค่าไฟฟ้า'!D7</f>
        <v>52844</v>
      </c>
      <c r="D5" s="90">
        <f>'2566-บิลค่าไฟฟ้า'!D7</f>
        <v>60116</v>
      </c>
    </row>
    <row r="6" spans="2:4" x14ac:dyDescent="0.5">
      <c r="B6" s="89" t="s">
        <v>60</v>
      </c>
      <c r="C6" s="90">
        <f>'2565-บิลค่าไฟฟ้า'!H7</f>
        <v>57172</v>
      </c>
      <c r="D6" s="90">
        <f>'2566-บิลค่าไฟฟ้า'!H7</f>
        <v>61284</v>
      </c>
    </row>
    <row r="7" spans="2:4" x14ac:dyDescent="0.5">
      <c r="B7" s="89" t="s">
        <v>61</v>
      </c>
      <c r="C7" s="90">
        <f>'2565-บิลค่าไฟฟ้า'!L7</f>
        <v>70208.009999999995</v>
      </c>
      <c r="D7" s="90">
        <f>'2566-บิลค่าไฟฟ้า'!L7</f>
        <v>64552</v>
      </c>
    </row>
    <row r="8" spans="2:4" x14ac:dyDescent="0.5">
      <c r="B8" s="89" t="s">
        <v>62</v>
      </c>
      <c r="C8" s="90">
        <f>'2565-บิลค่าไฟฟ้า'!P7</f>
        <v>58368</v>
      </c>
      <c r="D8" s="90">
        <f>'2566-บิลค่าไฟฟ้า'!P7</f>
        <v>56496</v>
      </c>
    </row>
    <row r="9" spans="2:4" x14ac:dyDescent="0.5">
      <c r="B9" s="89" t="s">
        <v>63</v>
      </c>
      <c r="C9" s="90">
        <f>'2565-บิลค่าไฟฟ้า'!T7</f>
        <v>64344</v>
      </c>
      <c r="D9" s="90">
        <f>'2566-บิลค่าไฟฟ้า'!T7</f>
        <v>60844</v>
      </c>
    </row>
    <row r="10" spans="2:4" x14ac:dyDescent="0.5">
      <c r="B10" s="89" t="s">
        <v>64</v>
      </c>
      <c r="C10" s="90">
        <f>'2565-บิลค่าไฟฟ้า'!X7</f>
        <v>61812</v>
      </c>
      <c r="D10" s="90">
        <f>'2566-บิลค่าไฟฟ้า'!X7</f>
        <v>60152.01</v>
      </c>
    </row>
    <row r="11" spans="2:4" x14ac:dyDescent="0.5">
      <c r="B11" s="89" t="s">
        <v>65</v>
      </c>
      <c r="C11" s="90">
        <f>'2565-บิลค่าไฟฟ้า'!AB7</f>
        <v>66895.990000000005</v>
      </c>
      <c r="D11" s="90">
        <f>'2566-บิลค่าไฟฟ้า'!AB7</f>
        <v>69868</v>
      </c>
    </row>
    <row r="12" spans="2:4" x14ac:dyDescent="0.5">
      <c r="B12" s="89" t="s">
        <v>66</v>
      </c>
      <c r="C12" s="90">
        <f>'2565-บิลค่าไฟฟ้า'!AF7</f>
        <v>61400</v>
      </c>
      <c r="D12" s="90">
        <f>'2566-บิลค่าไฟฟ้า'!AF7</f>
        <v>68556</v>
      </c>
    </row>
    <row r="13" spans="2:4" x14ac:dyDescent="0.5">
      <c r="B13" s="89" t="s">
        <v>67</v>
      </c>
      <c r="C13" s="90">
        <f>'2565-บิลค่าไฟฟ้า'!AJ7</f>
        <v>66144</v>
      </c>
      <c r="D13" s="90">
        <f>'2566-บิลค่าไฟฟ้า'!AJ7</f>
        <v>63340</v>
      </c>
    </row>
    <row r="14" spans="2:4" x14ac:dyDescent="0.5">
      <c r="B14" s="89" t="s">
        <v>68</v>
      </c>
      <c r="C14" s="90">
        <f>'2565-บิลค่าไฟฟ้า'!AN7</f>
        <v>60420</v>
      </c>
      <c r="D14" s="90">
        <f>'2566-บิลค่าไฟฟ้า'!AN7</f>
        <v>49040</v>
      </c>
    </row>
    <row r="15" spans="2:4" x14ac:dyDescent="0.5">
      <c r="B15" s="89" t="s">
        <v>69</v>
      </c>
      <c r="C15" s="90">
        <f>'2565-บิลค่าไฟฟ้า'!AR7</f>
        <v>65732</v>
      </c>
      <c r="D15" s="90">
        <f>'2566-บิลค่าไฟฟ้า'!AR7</f>
        <v>52755.99</v>
      </c>
    </row>
    <row r="16" spans="2:4" x14ac:dyDescent="0.5">
      <c r="B16" s="89" t="s">
        <v>70</v>
      </c>
      <c r="C16" s="90">
        <f>'2565-บิลค่าไฟฟ้า'!AV7</f>
        <v>71972</v>
      </c>
      <c r="D16" s="90">
        <f>'2566-บิลค่าไฟฟ้า'!AV7</f>
        <v>51188</v>
      </c>
    </row>
    <row r="28" spans="2:4" x14ac:dyDescent="0.5">
      <c r="B28" s="84" t="s">
        <v>46</v>
      </c>
      <c r="C28" s="85" t="s">
        <v>8</v>
      </c>
      <c r="D28" s="86"/>
    </row>
    <row r="29" spans="2:4" x14ac:dyDescent="0.5">
      <c r="B29" s="87"/>
      <c r="C29" s="91" t="s">
        <v>9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'2565-บิลค่าไฟฟ้า'!E7</f>
        <v>213455.5</v>
      </c>
      <c r="D31" s="90">
        <f>'2566-บิลค่าไฟฟ้า'!E7</f>
        <v>344395.11</v>
      </c>
    </row>
    <row r="32" spans="2:4" x14ac:dyDescent="0.5">
      <c r="B32" s="89" t="s">
        <v>60</v>
      </c>
      <c r="C32" s="90">
        <f>'2565-บิลค่าไฟฟ้า'!I7</f>
        <v>227702.14</v>
      </c>
      <c r="D32" s="90">
        <f>'2566-บิลค่าไฟฟ้า'!I7</f>
        <v>350762.86</v>
      </c>
    </row>
    <row r="33" spans="2:4" x14ac:dyDescent="0.5">
      <c r="B33" s="89" t="s">
        <v>61</v>
      </c>
      <c r="C33" s="90">
        <f>'2565-บิลค่าไฟฟ้า'!M7</f>
        <v>274753.73</v>
      </c>
      <c r="D33" s="90">
        <f>'2566-บิลค่าไฟฟ้า'!M7</f>
        <v>364254.45</v>
      </c>
    </row>
    <row r="34" spans="2:4" x14ac:dyDescent="0.5">
      <c r="B34" s="89" t="s">
        <v>62</v>
      </c>
      <c r="C34" s="90">
        <f>'2565-บิลค่าไฟฟ้า'!Q7</f>
        <v>231956.91</v>
      </c>
      <c r="D34" s="90">
        <f>'2566-บิลค่าไฟฟ้า'!Q7</f>
        <v>320071.51</v>
      </c>
    </row>
    <row r="35" spans="2:4" x14ac:dyDescent="0.5">
      <c r="B35" s="89" t="s">
        <v>63</v>
      </c>
      <c r="C35" s="90">
        <f>'2565-บิลค่าไฟฟ้า'!U7</f>
        <v>273587.42</v>
      </c>
      <c r="D35" s="90">
        <f>'2566-บิลค่าไฟฟ้า'!U7</f>
        <v>301402.03999999998</v>
      </c>
    </row>
    <row r="36" spans="2:4" x14ac:dyDescent="0.5">
      <c r="B36" s="89" t="s">
        <v>64</v>
      </c>
      <c r="C36" s="90">
        <f>'2565-บิลค่าไฟฟ้า'!Y7</f>
        <v>262324.34000000003</v>
      </c>
      <c r="D36" s="90">
        <f>'2566-บิลค่าไฟฟ้า'!Y7</f>
        <v>306936.93</v>
      </c>
    </row>
    <row r="37" spans="2:4" x14ac:dyDescent="0.5">
      <c r="B37" s="89" t="s">
        <v>65</v>
      </c>
      <c r="C37" s="90">
        <f>'2565-บิลค่าไฟฟ้า'!AC7</f>
        <v>279860.8</v>
      </c>
      <c r="D37" s="90">
        <f>'2566-บิลค่าไฟฟ้า'!AC7</f>
        <v>351381.85</v>
      </c>
    </row>
    <row r="38" spans="2:4" x14ac:dyDescent="0.5">
      <c r="B38" s="89" t="s">
        <v>66</v>
      </c>
      <c r="C38" s="90">
        <f>'2565-บิลค่าไฟฟ้า'!AG7</f>
        <v>258007.3</v>
      </c>
      <c r="D38" s="90">
        <f>'2566-บิลค่าไฟฟ้า'!AG7</f>
        <v>336116</v>
      </c>
    </row>
    <row r="39" spans="2:4" x14ac:dyDescent="0.5">
      <c r="B39" s="89" t="s">
        <v>67</v>
      </c>
      <c r="C39" s="90">
        <f>'2565-บิลค่าไฟฟ้า'!AK7</f>
        <v>338485.69</v>
      </c>
      <c r="D39" s="90">
        <f>'2566-บิลค่าไฟฟ้า'!AK7</f>
        <v>269442.65000000002</v>
      </c>
    </row>
    <row r="40" spans="2:4" x14ac:dyDescent="0.5">
      <c r="B40" s="89" t="s">
        <v>68</v>
      </c>
      <c r="C40" s="90">
        <f>'2565-บิลค่าไฟฟ้า'!AO7</f>
        <v>299474.21000000002</v>
      </c>
      <c r="D40" s="90">
        <f>'2566-บิลค่าไฟฟ้า'!AO7</f>
        <v>210107.16</v>
      </c>
    </row>
    <row r="41" spans="2:4" x14ac:dyDescent="0.5">
      <c r="B41" s="89" t="s">
        <v>69</v>
      </c>
      <c r="C41" s="90">
        <f>'2565-บิลค่าไฟฟ้า'!AS7</f>
        <v>326284.69</v>
      </c>
      <c r="D41" s="90">
        <f>'2566-บิลค่าไฟฟ้า'!AS7</f>
        <v>227121.01</v>
      </c>
    </row>
    <row r="42" spans="2:4" x14ac:dyDescent="0.5">
      <c r="B42" s="89" t="s">
        <v>70</v>
      </c>
      <c r="C42" s="90">
        <f>'2565-บิลค่าไฟฟ้า'!AW7</f>
        <v>357955.49</v>
      </c>
      <c r="D42" s="90">
        <f>'2566-บิลค่าไฟฟ้า'!AW7</f>
        <v>218610.63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28" zoomScaleNormal="100" zoomScaleSheetLayoutView="100" workbookViewId="0">
      <selection activeCell="R42" sqref="R42"/>
    </sheetView>
  </sheetViews>
  <sheetFormatPr defaultRowHeight="19.8" x14ac:dyDescent="0.5"/>
  <cols>
    <col min="1" max="1" width="6.109375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10</v>
      </c>
      <c r="D2" s="86"/>
    </row>
    <row r="3" spans="2:4" x14ac:dyDescent="0.5">
      <c r="B3" s="87"/>
      <c r="C3" s="91" t="s">
        <v>57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'2565-บิลค่าไฟฟ้า'!D9</f>
        <v>8440</v>
      </c>
      <c r="D5" s="90">
        <f>'2566-บิลค่าไฟฟ้า'!D9</f>
        <v>7820</v>
      </c>
    </row>
    <row r="6" spans="2:4" x14ac:dyDescent="0.5">
      <c r="B6" s="89" t="s">
        <v>60</v>
      </c>
      <c r="C6" s="90">
        <f>'2565-บิลค่าไฟฟ้า'!H9</f>
        <v>7380</v>
      </c>
      <c r="D6" s="90">
        <f>'2566-บิลค่าไฟฟ้า'!H9</f>
        <v>8260</v>
      </c>
    </row>
    <row r="7" spans="2:4" x14ac:dyDescent="0.5">
      <c r="B7" s="89" t="s">
        <v>61</v>
      </c>
      <c r="C7" s="90">
        <f>'2565-บิลค่าไฟฟ้า'!L9</f>
        <v>7820</v>
      </c>
      <c r="D7" s="90">
        <f>'2566-บิลค่าไฟฟ้า'!L9</f>
        <v>8620</v>
      </c>
    </row>
    <row r="8" spans="2:4" x14ac:dyDescent="0.5">
      <c r="B8" s="89" t="s">
        <v>62</v>
      </c>
      <c r="C8" s="90">
        <f>'2565-บิลค่าไฟฟ้า'!P9</f>
        <v>7300</v>
      </c>
      <c r="D8" s="90">
        <f>'2566-บิลค่าไฟฟ้า'!P9</f>
        <v>7700</v>
      </c>
    </row>
    <row r="9" spans="2:4" x14ac:dyDescent="0.5">
      <c r="B9" s="89" t="s">
        <v>63</v>
      </c>
      <c r="C9" s="90">
        <f>'2565-บิลค่าไฟฟ้า'!T9</f>
        <v>7820</v>
      </c>
      <c r="D9" s="90">
        <f>'2566-บิลค่าไฟฟ้า'!T9</f>
        <v>8880</v>
      </c>
    </row>
    <row r="10" spans="2:4" x14ac:dyDescent="0.5">
      <c r="B10" s="89" t="s">
        <v>64</v>
      </c>
      <c r="C10" s="90">
        <f>'2565-บิลค่าไฟฟ้า'!X9</f>
        <v>9260</v>
      </c>
      <c r="D10" s="90">
        <f>'2566-บิลค่าไฟฟ้า'!X9</f>
        <v>9060</v>
      </c>
    </row>
    <row r="11" spans="2:4" x14ac:dyDescent="0.5">
      <c r="B11" s="89" t="s">
        <v>65</v>
      </c>
      <c r="C11" s="90">
        <f>'2565-บิลค่าไฟฟ้า'!AB9</f>
        <v>9760</v>
      </c>
      <c r="D11" s="90">
        <f>'2566-บิลค่าไฟฟ้า'!AB9</f>
        <v>10920</v>
      </c>
    </row>
    <row r="12" spans="2:4" x14ac:dyDescent="0.5">
      <c r="B12" s="89" t="s">
        <v>66</v>
      </c>
      <c r="C12" s="90">
        <f>'2565-บิลค่าไฟฟ้า'!AF9</f>
        <v>8880</v>
      </c>
      <c r="D12" s="90">
        <f>'2566-บิลค่าไฟฟ้า'!AF9</f>
        <v>11080</v>
      </c>
    </row>
    <row r="13" spans="2:4" x14ac:dyDescent="0.5">
      <c r="B13" s="89" t="s">
        <v>67</v>
      </c>
      <c r="C13" s="90">
        <f>'2565-บิลค่าไฟฟ้า'!AJ9</f>
        <v>9040</v>
      </c>
      <c r="D13" s="90">
        <f>'2566-บิลค่าไฟฟ้า'!AJ9</f>
        <v>10860</v>
      </c>
    </row>
    <row r="14" spans="2:4" x14ac:dyDescent="0.5">
      <c r="B14" s="89" t="s">
        <v>68</v>
      </c>
      <c r="C14" s="90">
        <f>'2565-บิลค่าไฟฟ้า'!AN9</f>
        <v>8600</v>
      </c>
      <c r="D14" s="90">
        <f>'2566-บิลค่าไฟฟ้า'!AN9</f>
        <v>11700</v>
      </c>
    </row>
    <row r="15" spans="2:4" x14ac:dyDescent="0.5">
      <c r="B15" s="89" t="s">
        <v>69</v>
      </c>
      <c r="C15" s="90">
        <f>'2565-บิลค่าไฟฟ้า'!AR9</f>
        <v>7880</v>
      </c>
      <c r="D15" s="90">
        <f>'2566-บิลค่าไฟฟ้า'!AR9</f>
        <v>9920</v>
      </c>
    </row>
    <row r="16" spans="2:4" x14ac:dyDescent="0.5">
      <c r="B16" s="89" t="s">
        <v>70</v>
      </c>
      <c r="C16" s="90">
        <f>'2565-บิลค่าไฟฟ้า'!AV9</f>
        <v>7660</v>
      </c>
      <c r="D16" s="90">
        <f>'2566-บิลค่าไฟฟ้า'!AV9</f>
        <v>10240</v>
      </c>
    </row>
    <row r="28" spans="2:4" x14ac:dyDescent="0.5">
      <c r="B28" s="84" t="s">
        <v>46</v>
      </c>
      <c r="C28" s="85" t="s">
        <v>10</v>
      </c>
      <c r="D28" s="86"/>
    </row>
    <row r="29" spans="2:4" x14ac:dyDescent="0.5">
      <c r="B29" s="87"/>
      <c r="C29" s="91" t="s">
        <v>57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'2565-บิลค่าไฟฟ้า'!E9</f>
        <v>31930.11</v>
      </c>
      <c r="D31" s="90">
        <f>'2566-บิลค่าไฟฟ้า'!E9</f>
        <v>43567.07</v>
      </c>
    </row>
    <row r="32" spans="2:4" x14ac:dyDescent="0.5">
      <c r="B32" s="89" t="s">
        <v>60</v>
      </c>
      <c r="C32" s="90">
        <f>'2565-บิลค่าไฟฟ้า'!I9</f>
        <v>29103.02</v>
      </c>
      <c r="D32" s="90">
        <f>'2566-บิลค่าไฟฟ้า'!I9</f>
        <v>47076.84</v>
      </c>
    </row>
    <row r="33" spans="2:4" x14ac:dyDescent="0.5">
      <c r="B33" s="89" t="s">
        <v>61</v>
      </c>
      <c r="C33" s="90">
        <f>'2565-บิลค่าไฟฟ้า'!M9</f>
        <v>31815.8</v>
      </c>
      <c r="D33" s="90">
        <f>'2566-บิลค่าไฟฟ้า'!M9</f>
        <v>48670.01</v>
      </c>
    </row>
    <row r="34" spans="2:4" x14ac:dyDescent="0.5">
      <c r="B34" s="89" t="s">
        <v>62</v>
      </c>
      <c r="C34" s="90">
        <f>'2565-บิลค่าไฟฟ้า'!Q9</f>
        <v>32129.13</v>
      </c>
      <c r="D34" s="90">
        <f>'2566-บิลค่าไฟฟ้า'!Q9</f>
        <v>46791.86</v>
      </c>
    </row>
    <row r="35" spans="2:4" x14ac:dyDescent="0.5">
      <c r="B35" s="89" t="s">
        <v>63</v>
      </c>
      <c r="C35" s="90">
        <f>'2565-บิลค่าไฟฟ้า'!U9</f>
        <v>34062.410000000003</v>
      </c>
      <c r="D35" s="90">
        <f>'2566-บิลค่าไฟฟ้า'!U9</f>
        <v>47446.52</v>
      </c>
    </row>
    <row r="36" spans="2:4" x14ac:dyDescent="0.5">
      <c r="B36" s="89" t="s">
        <v>64</v>
      </c>
      <c r="C36" s="90">
        <f>'2565-บิลค่าไฟฟ้า'!Y9</f>
        <v>42261.120000000003</v>
      </c>
      <c r="D36" s="90">
        <f>'2566-บิลค่าไฟฟ้า'!Y9</f>
        <v>55710.27</v>
      </c>
    </row>
    <row r="37" spans="2:4" x14ac:dyDescent="0.5">
      <c r="B37" s="89" t="s">
        <v>65</v>
      </c>
      <c r="C37" s="90">
        <f>'2565-บิลค่าไฟฟ้า'!AC9</f>
        <v>43929.42</v>
      </c>
      <c r="D37" s="90">
        <f>'2566-บิลค่าไฟฟ้า'!AC9</f>
        <v>58324.44</v>
      </c>
    </row>
    <row r="38" spans="2:4" x14ac:dyDescent="0.5">
      <c r="B38" s="89" t="s">
        <v>66</v>
      </c>
      <c r="C38" s="90">
        <f>'2565-บิลค่าไฟฟ้า'!AG9</f>
        <v>44467.4</v>
      </c>
      <c r="D38" s="90">
        <f>'2566-บิลค่าไฟฟ้า'!AG9</f>
        <v>58453.84</v>
      </c>
    </row>
    <row r="39" spans="2:4" x14ac:dyDescent="0.5">
      <c r="B39" s="89" t="s">
        <v>67</v>
      </c>
      <c r="C39" s="90">
        <f>'2565-บิลค่าไฟฟ้า'!AK9</f>
        <v>48698.13</v>
      </c>
      <c r="D39" s="90">
        <f>'2566-บิลค่าไฟฟ้า'!AK9</f>
        <v>51031.85</v>
      </c>
    </row>
    <row r="40" spans="2:4" x14ac:dyDescent="0.5">
      <c r="B40" s="89" t="s">
        <v>68</v>
      </c>
      <c r="C40" s="90">
        <f>'2565-บิลค่าไฟฟ้า'!AO9</f>
        <v>46138</v>
      </c>
      <c r="D40" s="90">
        <f>'2566-บิลค่าไฟฟ้า'!AO9</f>
        <v>51535.63</v>
      </c>
    </row>
    <row r="41" spans="2:4" x14ac:dyDescent="0.5">
      <c r="B41" s="89" t="s">
        <v>69</v>
      </c>
      <c r="C41" s="90">
        <f>'2565-บิลค่าไฟฟ้า'!AS9</f>
        <v>40366.230000000003</v>
      </c>
      <c r="D41" s="90">
        <f>'2566-บิลค่าไฟฟ้า'!AS9</f>
        <v>43820.38</v>
      </c>
    </row>
    <row r="42" spans="2:4" x14ac:dyDescent="0.5">
      <c r="B42" s="89" t="s">
        <v>70</v>
      </c>
      <c r="C42" s="90">
        <f>'2565-บิลค่าไฟฟ้า'!AW9</f>
        <v>39103.15</v>
      </c>
      <c r="D42" s="90">
        <f>'2566-บิลค่าไฟฟ้า'!AW9</f>
        <v>44706.879999999997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4" zoomScaleNormal="100" zoomScaleSheetLayoutView="100" workbookViewId="0">
      <selection activeCell="K21" sqref="K21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14</v>
      </c>
      <c r="D2" s="86"/>
    </row>
    <row r="3" spans="2:4" x14ac:dyDescent="0.5">
      <c r="B3" s="87"/>
      <c r="C3" s="85" t="s">
        <v>15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'2565-บิลค่าไฟฟ้า'!D11</f>
        <v>1791.5</v>
      </c>
      <c r="D5" s="90">
        <f>'2566-บิลค่าไฟฟ้า'!D11</f>
        <v>1193.49</v>
      </c>
    </row>
    <row r="6" spans="2:4" x14ac:dyDescent="0.5">
      <c r="B6" s="89" t="s">
        <v>60</v>
      </c>
      <c r="C6" s="90">
        <f>'2565-บิลค่าไฟฟ้า'!H11</f>
        <v>1521.99</v>
      </c>
      <c r="D6" s="90">
        <f>'2566-บิลค่าไฟฟ้า'!H11</f>
        <v>1159.5</v>
      </c>
    </row>
    <row r="7" spans="2:4" x14ac:dyDescent="0.5">
      <c r="B7" s="89" t="s">
        <v>61</v>
      </c>
      <c r="C7" s="90">
        <f>'2565-บิลค่าไฟฟ้า'!L11</f>
        <v>1683.49</v>
      </c>
      <c r="D7" s="90">
        <f>'2566-บิลค่าไฟฟ้า'!L11</f>
        <v>768.5</v>
      </c>
    </row>
    <row r="8" spans="2:4" x14ac:dyDescent="0.5">
      <c r="B8" s="89" t="s">
        <v>62</v>
      </c>
      <c r="C8" s="90">
        <f>'2565-บิลค่าไฟฟ้า'!P11</f>
        <v>1812.01</v>
      </c>
      <c r="D8" s="90">
        <f>'2566-บิลค่าไฟฟ้า'!P11</f>
        <v>703.01</v>
      </c>
    </row>
    <row r="9" spans="2:4" x14ac:dyDescent="0.5">
      <c r="B9" s="89" t="s">
        <v>63</v>
      </c>
      <c r="C9" s="90">
        <f>'2565-บิลค่าไฟฟ้า'!T11</f>
        <v>1758.99</v>
      </c>
      <c r="D9" s="90">
        <f>'2566-บิลค่าไฟฟ้า'!T11</f>
        <v>809.51</v>
      </c>
    </row>
    <row r="10" spans="2:4" x14ac:dyDescent="0.5">
      <c r="B10" s="89" t="s">
        <v>64</v>
      </c>
      <c r="C10" s="90">
        <f>'2565-บิลค่าไฟฟ้า'!X11</f>
        <v>1909.01</v>
      </c>
      <c r="D10" s="90">
        <f>'2566-บิลค่าไฟฟ้า'!X11</f>
        <v>2201</v>
      </c>
    </row>
    <row r="11" spans="2:4" x14ac:dyDescent="0.5">
      <c r="B11" s="89" t="s">
        <v>65</v>
      </c>
      <c r="C11" s="90">
        <f>'2565-บิลค่าไฟฟ้า'!AB11</f>
        <v>2114.5</v>
      </c>
      <c r="D11" s="90">
        <f>'2566-บิลค่าไฟฟ้า'!AB11</f>
        <v>2576</v>
      </c>
    </row>
    <row r="12" spans="2:4" x14ac:dyDescent="0.5">
      <c r="B12" s="89" t="s">
        <v>66</v>
      </c>
      <c r="C12" s="90">
        <f>'2565-บิลค่าไฟฟ้า'!AF11</f>
        <v>2153.5</v>
      </c>
      <c r="D12" s="90">
        <f>'2566-บิลค่าไฟฟ้า'!AF11</f>
        <v>1962.5</v>
      </c>
    </row>
    <row r="13" spans="2:4" x14ac:dyDescent="0.5">
      <c r="B13" s="89" t="s">
        <v>67</v>
      </c>
      <c r="C13" s="90">
        <f>'2565-บิลค่าไฟฟ้า'!AJ11</f>
        <v>2514.5</v>
      </c>
      <c r="D13" s="90">
        <f>'2566-บิลค่าไฟฟ้า'!AJ11</f>
        <v>2125.5</v>
      </c>
    </row>
    <row r="14" spans="2:4" x14ac:dyDescent="0.5">
      <c r="B14" s="89" t="s">
        <v>68</v>
      </c>
      <c r="C14" s="90">
        <f>'2565-บิลค่าไฟฟ้า'!AN11</f>
        <v>2956.01</v>
      </c>
      <c r="D14" s="90">
        <f>'2566-บิลค่าไฟฟ้า'!AN11</f>
        <v>3286.99</v>
      </c>
    </row>
    <row r="15" spans="2:4" x14ac:dyDescent="0.5">
      <c r="B15" s="89" t="s">
        <v>69</v>
      </c>
      <c r="C15" s="90">
        <f>'2565-บิลค่าไฟฟ้า'!AR11</f>
        <v>2306.5</v>
      </c>
      <c r="D15" s="90">
        <f>'2566-บิลค่าไฟฟ้า'!AR11</f>
        <v>2976.5</v>
      </c>
    </row>
    <row r="16" spans="2:4" x14ac:dyDescent="0.5">
      <c r="B16" s="89" t="s">
        <v>70</v>
      </c>
      <c r="C16" s="90">
        <f>'2565-บิลค่าไฟฟ้า'!AV11</f>
        <v>1105.01</v>
      </c>
      <c r="D16" s="90">
        <f>'2566-บิลค่าไฟฟ้า'!AV11</f>
        <v>2326</v>
      </c>
    </row>
    <row r="28" spans="2:4" x14ac:dyDescent="0.5">
      <c r="B28" s="84" t="s">
        <v>46</v>
      </c>
      <c r="C28" s="85" t="s">
        <v>14</v>
      </c>
      <c r="D28" s="86"/>
    </row>
    <row r="29" spans="2:4" x14ac:dyDescent="0.5">
      <c r="B29" s="87"/>
      <c r="C29" s="85" t="s">
        <v>15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'2565-บิลค่าไฟฟ้า'!E11</f>
        <v>7853.15</v>
      </c>
      <c r="D31" s="90">
        <f>'2566-บิลค่าไฟฟ้า'!E11</f>
        <v>7303.88</v>
      </c>
    </row>
    <row r="32" spans="2:4" x14ac:dyDescent="0.5">
      <c r="B32" s="89" t="s">
        <v>60</v>
      </c>
      <c r="C32" s="90">
        <f>'2565-บิลค่าไฟฟ้า'!I11</f>
        <v>6722.01</v>
      </c>
      <c r="D32" s="90">
        <f>'2566-บิลค่าไฟฟ้า'!I11</f>
        <v>7105.39</v>
      </c>
    </row>
    <row r="33" spans="2:4" x14ac:dyDescent="0.5">
      <c r="B33" s="89" t="s">
        <v>61</v>
      </c>
      <c r="C33" s="90">
        <f>'2565-บิลค่าไฟฟ้า'!M11</f>
        <v>7399.84</v>
      </c>
      <c r="D33" s="90">
        <f>'2566-บิลค่าไฟฟ้า'!M11</f>
        <v>4822.01</v>
      </c>
    </row>
    <row r="34" spans="2:4" x14ac:dyDescent="0.5">
      <c r="B34" s="89" t="s">
        <v>62</v>
      </c>
      <c r="C34" s="90">
        <f>'2565-บิลค่าไฟฟ้า'!Q11</f>
        <v>7939.24</v>
      </c>
      <c r="D34" s="90">
        <f>'2566-บิลค่าไฟฟ้า'!Q11</f>
        <v>4439.57</v>
      </c>
    </row>
    <row r="35" spans="2:4" x14ac:dyDescent="0.5">
      <c r="B35" s="89" t="s">
        <v>63</v>
      </c>
      <c r="C35" s="90">
        <f>'2565-บิลค่าไฟฟ้า'!U11</f>
        <v>8156.75</v>
      </c>
      <c r="D35" s="90">
        <f>'2566-บิลค่าไฟฟ้า'!U11</f>
        <v>4509.49</v>
      </c>
    </row>
    <row r="36" spans="2:4" x14ac:dyDescent="0.5">
      <c r="B36" s="89" t="s">
        <v>64</v>
      </c>
      <c r="C36" s="90">
        <f>'2565-บิลค่าไฟฟ้า'!Y11</f>
        <v>8823.92</v>
      </c>
      <c r="D36" s="90">
        <f>'2566-บิลค่าไฟฟ้า'!Y11</f>
        <v>11686.71</v>
      </c>
    </row>
    <row r="37" spans="2:4" x14ac:dyDescent="0.5">
      <c r="B37" s="89" t="s">
        <v>65</v>
      </c>
      <c r="C37" s="90">
        <f>'2565-บิลค่าไฟฟ้า'!AC11</f>
        <v>9737.7800000000007</v>
      </c>
      <c r="D37" s="90">
        <f>'2566-บิลค่าไฟฟ้า'!AC11</f>
        <v>13620.94</v>
      </c>
    </row>
    <row r="38" spans="2:4" x14ac:dyDescent="0.5">
      <c r="B38" s="89" t="s">
        <v>66</v>
      </c>
      <c r="C38" s="90">
        <f>'2565-บิลค่าไฟฟ้า'!AG11</f>
        <v>9911.23</v>
      </c>
      <c r="D38" s="90">
        <f>'2566-บิลค่าไฟฟ้า'!AG11</f>
        <v>10456.540000000001</v>
      </c>
    </row>
    <row r="39" spans="2:4" x14ac:dyDescent="0.5">
      <c r="B39" s="89" t="s">
        <v>67</v>
      </c>
      <c r="C39" s="90">
        <f>'2565-บิลค่าไฟฟ้า'!AK11</f>
        <v>13363.99</v>
      </c>
      <c r="D39" s="90">
        <f>'2566-บิลค่าไฟฟ้า'!AK11</f>
        <v>9689.14</v>
      </c>
    </row>
    <row r="40" spans="2:4" x14ac:dyDescent="0.5">
      <c r="B40" s="89" t="s">
        <v>68</v>
      </c>
      <c r="C40" s="90">
        <f>'2565-บิลค่าไฟฟ้า'!AO11</f>
        <v>15651.85</v>
      </c>
      <c r="D40" s="90">
        <f>'2566-บิลค่าไฟฟ้า'!AO11</f>
        <v>14801.26</v>
      </c>
    </row>
    <row r="41" spans="2:4" x14ac:dyDescent="0.5">
      <c r="B41" s="89" t="s">
        <v>69</v>
      </c>
      <c r="C41" s="90">
        <f>'2565-บิลค่าไฟฟ้า'!AS11</f>
        <v>12286.16</v>
      </c>
      <c r="D41" s="90">
        <f>'2566-บิลค่าไฟฟ้า'!AS11</f>
        <v>13434.7</v>
      </c>
    </row>
    <row r="42" spans="2:4" x14ac:dyDescent="0.5">
      <c r="B42" s="89" t="s">
        <v>70</v>
      </c>
      <c r="C42" s="90">
        <f>'2565-บิลค่าไฟฟ้า'!AW11</f>
        <v>6060.15</v>
      </c>
      <c r="D42" s="90">
        <f>'2566-บิลค่าไฟฟ้า'!AW11</f>
        <v>10571.61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D5" sqref="D5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71</v>
      </c>
      <c r="D2" s="86"/>
    </row>
    <row r="3" spans="2:4" x14ac:dyDescent="0.5">
      <c r="B3" s="87"/>
      <c r="C3" s="85" t="s">
        <v>83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'2565-บิลค่าไฟฟ้า'!D13</f>
        <v>40057.68</v>
      </c>
      <c r="D5" s="90">
        <f>'2566-บิลค่าไฟฟ้า'!D13</f>
        <v>40595.449999999997</v>
      </c>
    </row>
    <row r="6" spans="2:4" x14ac:dyDescent="0.5">
      <c r="B6" s="89" t="s">
        <v>60</v>
      </c>
      <c r="C6" s="90">
        <f>'2565-บิลค่าไฟฟ้า'!H13</f>
        <v>31021.95</v>
      </c>
      <c r="D6" s="90">
        <f>'2566-บิลค่าไฟฟ้า'!H13</f>
        <v>42199.519999999997</v>
      </c>
    </row>
    <row r="7" spans="2:4" x14ac:dyDescent="0.5">
      <c r="B7" s="89" t="s">
        <v>61</v>
      </c>
      <c r="C7" s="90">
        <f>'2565-บิลค่าไฟฟ้า'!L13</f>
        <v>38956.639999999999</v>
      </c>
      <c r="D7" s="90">
        <f>'2566-บิลค่าไฟฟ้า'!L13</f>
        <v>50608.38</v>
      </c>
    </row>
    <row r="8" spans="2:4" x14ac:dyDescent="0.5">
      <c r="B8" s="89" t="s">
        <v>62</v>
      </c>
      <c r="C8" s="90">
        <f>'2565-บิลค่าไฟฟ้า'!P13</f>
        <v>36309.49</v>
      </c>
      <c r="D8" s="90">
        <f>'2566-บิลค่าไฟฟ้า'!P13</f>
        <v>57082.01</v>
      </c>
    </row>
    <row r="9" spans="2:4" x14ac:dyDescent="0.5">
      <c r="B9" s="89" t="s">
        <v>63</v>
      </c>
      <c r="C9" s="90">
        <f>'2565-บิลค่าไฟฟ้า'!T13</f>
        <v>42529.919999999998</v>
      </c>
      <c r="D9" s="90">
        <f>'2566-บิลค่าไฟฟ้า'!T13</f>
        <v>49264.36</v>
      </c>
    </row>
    <row r="10" spans="2:4" x14ac:dyDescent="0.5">
      <c r="B10" s="89" t="s">
        <v>64</v>
      </c>
      <c r="C10" s="90">
        <f>'2565-บิลค่าไฟฟ้า'!X13</f>
        <v>40969.54</v>
      </c>
      <c r="D10" s="90">
        <f>'2566-บิลค่าไฟฟ้า'!X13</f>
        <v>39304.81</v>
      </c>
    </row>
    <row r="11" spans="2:4" x14ac:dyDescent="0.5">
      <c r="B11" s="89" t="s">
        <v>65</v>
      </c>
      <c r="C11" s="90">
        <f>'2565-บิลค่าไฟฟ้า'!AB13</f>
        <v>42895.7</v>
      </c>
      <c r="D11" s="90">
        <f>'2566-บิลค่าไฟฟ้า'!AB13</f>
        <v>44057.599999999999</v>
      </c>
    </row>
    <row r="12" spans="2:4" x14ac:dyDescent="0.5">
      <c r="B12" s="89" t="s">
        <v>66</v>
      </c>
      <c r="C12" s="90">
        <f>'2565-บิลค่าไฟฟ้า'!AF13</f>
        <v>52183.28</v>
      </c>
      <c r="D12" s="90">
        <f>'2566-บิลค่าไฟฟ้า'!AF13</f>
        <v>39296.65</v>
      </c>
    </row>
    <row r="13" spans="2:4" x14ac:dyDescent="0.5">
      <c r="B13" s="89" t="s">
        <v>67</v>
      </c>
      <c r="C13" s="90">
        <f>'2565-บิลค่าไฟฟ้า'!AJ13</f>
        <v>43245.1</v>
      </c>
      <c r="D13" s="90">
        <f>'2566-บิลค่าไฟฟ้า'!AJ13</f>
        <v>39557.870000000003</v>
      </c>
    </row>
    <row r="14" spans="2:4" x14ac:dyDescent="0.5">
      <c r="B14" s="89" t="s">
        <v>68</v>
      </c>
      <c r="C14" s="90">
        <f>'2565-บิลค่าไฟฟ้า'!AN13</f>
        <v>45170.879999999997</v>
      </c>
      <c r="D14" s="90">
        <f>'2566-บิลค่าไฟฟ้า'!AN13</f>
        <v>39059.01</v>
      </c>
    </row>
    <row r="15" spans="2:4" x14ac:dyDescent="0.5">
      <c r="B15" s="89" t="s">
        <v>69</v>
      </c>
      <c r="C15" s="90">
        <f>'2565-บิลค่าไฟฟ้า'!AR13</f>
        <v>42261.61</v>
      </c>
      <c r="D15" s="90">
        <f>'2566-บิลค่าไฟฟ้า'!AR13</f>
        <v>36563.480000000003</v>
      </c>
    </row>
    <row r="16" spans="2:4" x14ac:dyDescent="0.5">
      <c r="B16" s="89" t="s">
        <v>70</v>
      </c>
      <c r="C16" s="90">
        <f>'2565-บิลค่าไฟฟ้า'!AV13</f>
        <v>36520.74</v>
      </c>
      <c r="D16" s="90">
        <f>'2566-บิลค่าไฟฟ้า'!AV13</f>
        <v>32398.76</v>
      </c>
    </row>
    <row r="28" spans="2:4" x14ac:dyDescent="0.5">
      <c r="B28" s="84" t="s">
        <v>46</v>
      </c>
      <c r="C28" s="85" t="s">
        <v>71</v>
      </c>
      <c r="D28" s="86"/>
    </row>
    <row r="29" spans="2:4" x14ac:dyDescent="0.5">
      <c r="B29" s="87"/>
      <c r="C29" s="85" t="s">
        <v>83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'2565-บิลค่าไฟฟ้า'!E13</f>
        <v>164743.79999999999</v>
      </c>
      <c r="D31" s="90">
        <f>'2566-บิลค่าไฟฟ้า'!E13</f>
        <v>229358.62</v>
      </c>
    </row>
    <row r="32" spans="2:4" x14ac:dyDescent="0.5">
      <c r="B32" s="89" t="s">
        <v>60</v>
      </c>
      <c r="C32" s="90">
        <f>'2565-บิลค่าไฟฟ้า'!I13</f>
        <v>129393.94</v>
      </c>
      <c r="D32" s="90">
        <f>'2566-บิลค่าไฟฟ้า'!I13</f>
        <v>238311.87</v>
      </c>
    </row>
    <row r="33" spans="2:4" x14ac:dyDescent="0.5">
      <c r="B33" s="89" t="s">
        <v>61</v>
      </c>
      <c r="C33" s="90">
        <f>'2565-บิลค่าไฟฟ้า'!M13</f>
        <v>165380.76999999999</v>
      </c>
      <c r="D33" s="90">
        <f>'2566-บิลค่าไฟฟ้า'!M13</f>
        <v>286334.89</v>
      </c>
    </row>
    <row r="34" spans="2:4" x14ac:dyDescent="0.5">
      <c r="B34" s="89" t="s">
        <v>62</v>
      </c>
      <c r="C34" s="90">
        <f>'2565-บิลค่าไฟฟ้า'!Q13</f>
        <v>146879.94</v>
      </c>
      <c r="D34" s="90">
        <f>'2566-บิลค่าไฟฟ้า'!Q13</f>
        <v>318797.57</v>
      </c>
    </row>
    <row r="35" spans="2:4" x14ac:dyDescent="0.5">
      <c r="B35" s="89" t="s">
        <v>63</v>
      </c>
      <c r="C35" s="90">
        <f>'2565-บิลค่าไฟฟ้า'!U13</f>
        <v>184334.13</v>
      </c>
      <c r="D35" s="90">
        <f>'2566-บิลค่าไฟฟ้า'!U13</f>
        <v>246476.43</v>
      </c>
    </row>
    <row r="36" spans="2:4" x14ac:dyDescent="0.5">
      <c r="B36" s="89" t="s">
        <v>64</v>
      </c>
      <c r="C36" s="90">
        <f>'2565-บิลค่าไฟฟ้า'!Y13</f>
        <v>179601.6</v>
      </c>
      <c r="D36" s="90">
        <f>'2566-บิลค่าไฟฟ้า'!Y13</f>
        <v>200351.07</v>
      </c>
    </row>
    <row r="37" spans="2:4" x14ac:dyDescent="0.5">
      <c r="B37" s="89" t="s">
        <v>65</v>
      </c>
      <c r="C37" s="90">
        <f>'2565-บิลค่าไฟฟ้า'!AC13</f>
        <v>174916.1</v>
      </c>
      <c r="D37" s="90">
        <f>'2566-บิลค่าไฟฟ้า'!AC13</f>
        <v>220238.7</v>
      </c>
    </row>
    <row r="38" spans="2:4" x14ac:dyDescent="0.5">
      <c r="B38" s="89" t="s">
        <v>66</v>
      </c>
      <c r="C38" s="90">
        <f>'2565-บิลค่าไฟฟ้า'!AG13</f>
        <v>223401.66</v>
      </c>
      <c r="D38" s="90">
        <f>'2566-บิลค่าไฟฟ้า'!AG13</f>
        <v>195767.87</v>
      </c>
    </row>
    <row r="39" spans="2:4" x14ac:dyDescent="0.5">
      <c r="B39" s="89" t="s">
        <v>67</v>
      </c>
      <c r="C39" s="90">
        <f>'2565-บิลค่าไฟฟ้า'!AK13</f>
        <v>223452.28</v>
      </c>
      <c r="D39" s="90">
        <f>'2566-บิลค่าไฟฟ้า'!AK13</f>
        <v>166134.26</v>
      </c>
    </row>
    <row r="40" spans="2:4" x14ac:dyDescent="0.5">
      <c r="B40" s="89" t="s">
        <v>68</v>
      </c>
      <c r="C40" s="90">
        <f>'2565-บิลค่าไฟฟ้า'!AO13</f>
        <v>219919.28</v>
      </c>
      <c r="D40" s="90">
        <f>'2566-บิลค่าไฟฟ้า'!AO13</f>
        <v>160849.29</v>
      </c>
    </row>
    <row r="41" spans="2:4" x14ac:dyDescent="0.5">
      <c r="B41" s="89" t="s">
        <v>69</v>
      </c>
      <c r="C41" s="90">
        <f>'2565-บิลค่าไฟฟ้า'!AS13</f>
        <v>215899.34</v>
      </c>
      <c r="D41" s="90">
        <f>'2566-บิลค่าไฟฟ้า'!AS13</f>
        <v>153940.41</v>
      </c>
    </row>
    <row r="42" spans="2:4" x14ac:dyDescent="0.5">
      <c r="B42" s="89" t="s">
        <v>70</v>
      </c>
      <c r="C42" s="90">
        <f>'2565-บิลค่าไฟฟ้า'!AW13</f>
        <v>182850.06</v>
      </c>
      <c r="D42" s="90">
        <f>'2566-บิลค่าไฟฟ้า'!AW13</f>
        <v>133319.39000000001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42" zoomScaleNormal="100" zoomScaleSheetLayoutView="100" workbookViewId="0">
      <selection activeCell="K12" sqref="K12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6" width="12.77734375" style="83" customWidth="1"/>
    <col min="7" max="16384" width="8.88671875" style="83"/>
  </cols>
  <sheetData>
    <row r="1" spans="2:6" hidden="1" x14ac:dyDescent="0.5"/>
    <row r="2" spans="2:6" hidden="1" x14ac:dyDescent="0.5">
      <c r="B2" s="84" t="s">
        <v>46</v>
      </c>
      <c r="C2" s="85" t="s">
        <v>12</v>
      </c>
      <c r="D2" s="86"/>
      <c r="E2" s="85" t="s">
        <v>13</v>
      </c>
      <c r="F2" s="86"/>
    </row>
    <row r="3" spans="2:6" x14ac:dyDescent="0.5">
      <c r="B3" s="84" t="s">
        <v>46</v>
      </c>
      <c r="C3" s="85" t="s">
        <v>72</v>
      </c>
      <c r="D3" s="86"/>
      <c r="E3" s="85" t="s">
        <v>73</v>
      </c>
      <c r="F3" s="86"/>
    </row>
    <row r="4" spans="2:6" ht="21.6" x14ac:dyDescent="0.5">
      <c r="B4" s="87"/>
      <c r="C4" s="88" t="s">
        <v>99</v>
      </c>
      <c r="D4" s="88" t="s">
        <v>116</v>
      </c>
      <c r="E4" s="88" t="s">
        <v>99</v>
      </c>
      <c r="F4" s="88" t="s">
        <v>116</v>
      </c>
    </row>
    <row r="5" spans="2:6" x14ac:dyDescent="0.5">
      <c r="B5" s="89" t="s">
        <v>59</v>
      </c>
      <c r="C5" s="90">
        <f>'2565-บิลค่าไฟฟ้า'!D14</f>
        <v>545</v>
      </c>
      <c r="D5" s="90">
        <f>'2566-บิลค่าไฟฟ้า'!D14</f>
        <v>778</v>
      </c>
      <c r="E5" s="90">
        <f>'2565-บิลค่าไฟฟ้า'!D15</f>
        <v>0</v>
      </c>
      <c r="F5" s="90">
        <f>'2566-บิลค่าไฟฟ้า'!D15</f>
        <v>0</v>
      </c>
    </row>
    <row r="6" spans="2:6" x14ac:dyDescent="0.5">
      <c r="B6" s="89" t="s">
        <v>60</v>
      </c>
      <c r="C6" s="90">
        <f>'2565-บิลค่าไฟฟ้า'!H14</f>
        <v>572</v>
      </c>
      <c r="D6" s="90">
        <f>'2566-บิลค่าไฟฟ้า'!H14</f>
        <v>827</v>
      </c>
      <c r="E6" s="90">
        <f>'2565-บิลค่าไฟฟ้า'!H15</f>
        <v>0</v>
      </c>
      <c r="F6" s="90">
        <f>'2566-บิลค่าไฟฟ้า'!H15</f>
        <v>0</v>
      </c>
    </row>
    <row r="7" spans="2:6" x14ac:dyDescent="0.5">
      <c r="B7" s="89" t="s">
        <v>61</v>
      </c>
      <c r="C7" s="90">
        <f>'2565-บิลค่าไฟฟ้า'!L14</f>
        <v>664</v>
      </c>
      <c r="D7" s="90">
        <f>'2566-บิลค่าไฟฟ้า'!L14</f>
        <v>901</v>
      </c>
      <c r="E7" s="90">
        <f>'2565-บิลค่าไฟฟ้า'!L15</f>
        <v>0</v>
      </c>
      <c r="F7" s="90">
        <f>'2566-บิลค่าไฟฟ้า'!L15</f>
        <v>0</v>
      </c>
    </row>
    <row r="8" spans="2:6" x14ac:dyDescent="0.5">
      <c r="B8" s="89" t="s">
        <v>62</v>
      </c>
      <c r="C8" s="90">
        <f>'2565-บิลค่าไฟฟ้า'!P14</f>
        <v>709</v>
      </c>
      <c r="D8" s="90">
        <f>'2566-บิลค่าไฟฟ้า'!P14</f>
        <v>965</v>
      </c>
      <c r="E8" s="90">
        <f>'2565-บิลค่าไฟฟ้า'!P15</f>
        <v>0</v>
      </c>
      <c r="F8" s="90">
        <f>'2566-บิลค่าไฟฟ้า'!P15</f>
        <v>0</v>
      </c>
    </row>
    <row r="9" spans="2:6" x14ac:dyDescent="0.5">
      <c r="B9" s="89" t="s">
        <v>63</v>
      </c>
      <c r="C9" s="90">
        <f>'2565-บิลค่าไฟฟ้า'!T14</f>
        <v>524</v>
      </c>
      <c r="D9" s="90">
        <f>'2566-บิลค่าไฟฟ้า'!T14</f>
        <v>778</v>
      </c>
      <c r="E9" s="90">
        <f>'2565-บิลค่าไฟฟ้า'!T15</f>
        <v>0</v>
      </c>
      <c r="F9" s="90">
        <f>'2566-บิลค่าไฟฟ้า'!T15</f>
        <v>0</v>
      </c>
    </row>
    <row r="10" spans="2:6" x14ac:dyDescent="0.5">
      <c r="B10" s="89" t="s">
        <v>64</v>
      </c>
      <c r="C10" s="90">
        <f>'2565-บิลค่าไฟฟ้า'!X14</f>
        <v>597</v>
      </c>
      <c r="D10" s="90">
        <f>'2566-บิลค่าไฟฟ้า'!X14</f>
        <v>647</v>
      </c>
      <c r="E10" s="90">
        <f>'2565-บิลค่าไฟฟ้า'!X15</f>
        <v>0</v>
      </c>
      <c r="F10" s="90">
        <f>'2566-บิลค่าไฟฟ้า'!X15</f>
        <v>0</v>
      </c>
    </row>
    <row r="11" spans="2:6" x14ac:dyDescent="0.5">
      <c r="B11" s="89" t="s">
        <v>65</v>
      </c>
      <c r="C11" s="90">
        <f>'2565-บิลค่าไฟฟ้า'!AB14</f>
        <v>716</v>
      </c>
      <c r="D11" s="90">
        <f>'2566-บิลค่าไฟฟ้า'!AB14</f>
        <v>873</v>
      </c>
      <c r="E11" s="90">
        <f>'2565-บิลค่าไฟฟ้า'!AB15</f>
        <v>0</v>
      </c>
      <c r="F11" s="90">
        <f>'2566-บิลค่าไฟฟ้า'!AB15</f>
        <v>0</v>
      </c>
    </row>
    <row r="12" spans="2:6" x14ac:dyDescent="0.5">
      <c r="B12" s="89" t="s">
        <v>66</v>
      </c>
      <c r="C12" s="90">
        <f>'2565-บิลค่าไฟฟ้า'!AF14</f>
        <v>553</v>
      </c>
      <c r="D12" s="90">
        <f>'2566-บิลค่าไฟฟ้า'!AF14</f>
        <v>853</v>
      </c>
      <c r="E12" s="90">
        <f>'2565-บิลค่าไฟฟ้า'!AF15</f>
        <v>0</v>
      </c>
      <c r="F12" s="90">
        <f>'2566-บิลค่าไฟฟ้า'!AF15</f>
        <v>0</v>
      </c>
    </row>
    <row r="13" spans="2:6" x14ac:dyDescent="0.5">
      <c r="B13" s="89" t="s">
        <v>67</v>
      </c>
      <c r="C13" s="90">
        <f>'2565-บิลค่าไฟฟ้า'!AJ14</f>
        <v>673</v>
      </c>
      <c r="D13" s="90">
        <f>'2566-บิลค่าไฟฟ้า'!AJ14</f>
        <v>649</v>
      </c>
      <c r="E13" s="90">
        <f>'2565-บิลค่าไฟฟ้า'!AJ15</f>
        <v>0</v>
      </c>
      <c r="F13" s="90">
        <f>'2566-บิลค่าไฟฟ้า'!AJ15</f>
        <v>0</v>
      </c>
    </row>
    <row r="14" spans="2:6" x14ac:dyDescent="0.5">
      <c r="B14" s="89" t="s">
        <v>68</v>
      </c>
      <c r="C14" s="90">
        <f>'2565-บิลค่าไฟฟ้า'!AN14</f>
        <v>754</v>
      </c>
      <c r="D14" s="90">
        <f>'2566-บิลค่าไฟฟ้า'!AN14</f>
        <v>769</v>
      </c>
      <c r="E14" s="90">
        <f>'2565-บิลค่าไฟฟ้า'!AN15</f>
        <v>0</v>
      </c>
      <c r="F14" s="90">
        <f>'2566-บิลค่าไฟฟ้า'!AN15</f>
        <v>0</v>
      </c>
    </row>
    <row r="15" spans="2:6" x14ac:dyDescent="0.5">
      <c r="B15" s="89" t="s">
        <v>69</v>
      </c>
      <c r="C15" s="90">
        <f>'2565-บิลค่าไฟฟ้า'!AR14</f>
        <v>875</v>
      </c>
      <c r="D15" s="90">
        <f>'2566-บิลค่าไฟฟ้า'!AR14</f>
        <v>746</v>
      </c>
      <c r="E15" s="90">
        <f>'2565-บิลค่าไฟฟ้า'!AR15</f>
        <v>0</v>
      </c>
      <c r="F15" s="90">
        <f>'2566-บิลค่าไฟฟ้า'!AR15</f>
        <v>0</v>
      </c>
    </row>
    <row r="16" spans="2:6" x14ac:dyDescent="0.5">
      <c r="B16" s="89" t="s">
        <v>70</v>
      </c>
      <c r="C16" s="90">
        <f>'2565-บิลค่าไฟฟ้า'!AV14</f>
        <v>576</v>
      </c>
      <c r="D16" s="90">
        <f>'2566-บิลค่าไฟฟ้า'!AV14</f>
        <v>664</v>
      </c>
      <c r="E16" s="90">
        <f>'2565-บิลค่าไฟฟ้า'!AV15</f>
        <v>0</v>
      </c>
      <c r="F16" s="90">
        <f>'2566-บิลค่าไฟฟ้า'!AV15</f>
        <v>0</v>
      </c>
    </row>
    <row r="33" spans="2:6" x14ac:dyDescent="0.5">
      <c r="B33" s="84" t="s">
        <v>46</v>
      </c>
      <c r="C33" s="85" t="s">
        <v>12</v>
      </c>
      <c r="D33" s="86"/>
      <c r="E33" s="85" t="s">
        <v>13</v>
      </c>
      <c r="F33" s="86"/>
    </row>
    <row r="34" spans="2:6" x14ac:dyDescent="0.5">
      <c r="B34" s="84" t="s">
        <v>46</v>
      </c>
      <c r="C34" s="85" t="s">
        <v>72</v>
      </c>
      <c r="D34" s="86"/>
      <c r="E34" s="85" t="s">
        <v>73</v>
      </c>
      <c r="F34" s="86"/>
    </row>
    <row r="35" spans="2:6" ht="21.6" x14ac:dyDescent="0.5">
      <c r="B35" s="87"/>
      <c r="C35" s="88" t="s">
        <v>100</v>
      </c>
      <c r="D35" s="88" t="s">
        <v>118</v>
      </c>
      <c r="E35" s="88" t="s">
        <v>100</v>
      </c>
      <c r="F35" s="88" t="s">
        <v>118</v>
      </c>
    </row>
    <row r="36" spans="2:6" x14ac:dyDescent="0.5">
      <c r="B36" s="89" t="s">
        <v>59</v>
      </c>
      <c r="C36" s="90">
        <f>'2565-บิลค่าไฟฟ้า'!E14</f>
        <v>2394.23</v>
      </c>
      <c r="D36" s="90">
        <f>'2566-บิลค่าไฟฟ้า'!E14</f>
        <v>4764.3900000000003</v>
      </c>
      <c r="E36" s="90">
        <f>'2565-บิลค่าไฟฟ้า'!E15</f>
        <v>49.39</v>
      </c>
      <c r="F36" s="90">
        <f>'2566-บิลค่าไฟฟ้า'!E15</f>
        <v>35.619999999999997</v>
      </c>
    </row>
    <row r="37" spans="2:6" x14ac:dyDescent="0.5">
      <c r="B37" s="89" t="s">
        <v>60</v>
      </c>
      <c r="C37" s="90">
        <f>'2565-บิลค่าไฟฟ้า'!I14</f>
        <v>2522.38</v>
      </c>
      <c r="D37" s="90">
        <f>'2566-บิลค่าไฟฟ้า'!I14</f>
        <v>5077.43</v>
      </c>
      <c r="E37" s="90">
        <f>'2565-บิลค่าไฟฟ้า'!I15</f>
        <v>49.39</v>
      </c>
      <c r="F37" s="90">
        <f>'2566-บิลค่าไฟฟ้า'!I15</f>
        <v>35.619999999999997</v>
      </c>
    </row>
    <row r="38" spans="2:6" x14ac:dyDescent="0.5">
      <c r="B38" s="89" t="s">
        <v>61</v>
      </c>
      <c r="C38" s="90">
        <f>'2565-บิลค่าไฟฟ้า'!M14</f>
        <v>2959.01</v>
      </c>
      <c r="D38" s="90">
        <f>'2566-บิลค่าไฟฟ้า'!M14</f>
        <v>5550.21</v>
      </c>
      <c r="E38" s="90">
        <f>'2565-บิลค่าไฟฟ้า'!M15</f>
        <v>49.39</v>
      </c>
      <c r="F38" s="90">
        <f>'2566-บิลค่าไฟฟ้า'!M15</f>
        <v>35.619999999999997</v>
      </c>
    </row>
    <row r="39" spans="2:6" x14ac:dyDescent="0.5">
      <c r="B39" s="89" t="s">
        <v>62</v>
      </c>
      <c r="C39" s="90">
        <f>'2565-บิลค่าไฟฟ้า'!Q14</f>
        <v>3171.6</v>
      </c>
      <c r="D39" s="90">
        <f>'2566-บิลค่าไฟฟ้า'!Q14</f>
        <v>5959.11</v>
      </c>
      <c r="E39" s="90">
        <f>'2565-บิลค่าไฟฟ้า'!Q15</f>
        <v>49.39</v>
      </c>
      <c r="F39" s="90">
        <f>'2566-บิลค่าไฟฟ้า'!Q15</f>
        <v>35.619999999999997</v>
      </c>
    </row>
    <row r="40" spans="2:6" x14ac:dyDescent="0.5">
      <c r="B40" s="89" t="s">
        <v>63</v>
      </c>
      <c r="C40" s="90">
        <f>'2565-บิลค่าไฟฟ้า'!U14</f>
        <v>2425.66</v>
      </c>
      <c r="D40" s="90">
        <f>'2566-บิลค่าไฟฟ้า'!U14</f>
        <v>4233.8599999999997</v>
      </c>
      <c r="E40" s="90">
        <f>'2565-บิลค่าไฟฟ้า'!U15</f>
        <v>49.39</v>
      </c>
      <c r="F40" s="90">
        <f>'2566-บิลค่าไฟฟ้า'!U15</f>
        <v>35.619999999999997</v>
      </c>
    </row>
    <row r="41" spans="2:6" x14ac:dyDescent="0.5">
      <c r="B41" s="89" t="s">
        <v>64</v>
      </c>
      <c r="C41" s="90">
        <f>'2565-บิลค่าไฟฟ้า'!Y14</f>
        <v>2790.38</v>
      </c>
      <c r="D41" s="90">
        <f>'2566-บิลค่าไฟฟ้า'!Y14</f>
        <v>3486.24</v>
      </c>
      <c r="E41" s="90">
        <f>'2565-บิลค่าไฟฟ้า'!Y15</f>
        <v>49.39</v>
      </c>
      <c r="F41" s="90">
        <f>'2566-บิลค่าไฟฟ้า'!Y15</f>
        <v>35.619999999999997</v>
      </c>
    </row>
    <row r="42" spans="2:6" x14ac:dyDescent="0.5">
      <c r="B42" s="89" t="s">
        <v>65</v>
      </c>
      <c r="C42" s="90">
        <f>'2565-บิลค่าไฟฟ้า'!AC14</f>
        <v>3384.93</v>
      </c>
      <c r="D42" s="90">
        <f>'2566-บิลค่าไฟฟ้า'!AC14</f>
        <v>4776.0200000000004</v>
      </c>
      <c r="E42" s="90">
        <f>'2565-บิลค่าไฟฟ้า'!AC15</f>
        <v>49.39</v>
      </c>
      <c r="F42" s="90">
        <f>'2566-บิลค่าไฟฟ้า'!AC15</f>
        <v>35.619999999999997</v>
      </c>
    </row>
    <row r="43" spans="2:6" x14ac:dyDescent="0.5">
      <c r="B43" s="89" t="s">
        <v>66</v>
      </c>
      <c r="C43" s="90">
        <f>'2565-บิลค่าไฟฟ้า'!AG14</f>
        <v>2570.5500000000002</v>
      </c>
      <c r="D43" s="90">
        <f>'2566-บิลค่าไฟฟ้า'!AG14</f>
        <v>4661.87</v>
      </c>
      <c r="E43" s="90">
        <f>'2565-บิลค่าไฟฟ้า'!AG15</f>
        <v>49.39</v>
      </c>
      <c r="F43" s="90">
        <f>'2566-บิลค่าไฟฟ้า'!AG15</f>
        <v>35.619999999999997</v>
      </c>
    </row>
    <row r="44" spans="2:6" x14ac:dyDescent="0.5">
      <c r="B44" s="89" t="s">
        <v>67</v>
      </c>
      <c r="C44" s="90">
        <f>'2565-บิลค่าไฟฟ้า'!AK14</f>
        <v>3664.53</v>
      </c>
      <c r="D44" s="90">
        <f>'2566-บิลค่าไฟฟ้า'!AK14</f>
        <v>3328.92</v>
      </c>
      <c r="E44" s="90">
        <f>'2565-บิลค่าไฟฟ้า'!AK15</f>
        <v>49.39</v>
      </c>
      <c r="F44" s="90">
        <f>'2566-บิลค่าไฟฟ้า'!AK15</f>
        <v>35.619999999999997</v>
      </c>
    </row>
    <row r="45" spans="2:6" x14ac:dyDescent="0.5">
      <c r="B45" s="89" t="s">
        <v>68</v>
      </c>
      <c r="C45" s="90">
        <f>'2565-บิลค่าไฟฟ้า'!AO14</f>
        <v>4128.72</v>
      </c>
      <c r="D45" s="90">
        <f>'2566-บิลค่าไฟฟ้า'!AO14</f>
        <v>3600.67</v>
      </c>
      <c r="E45" s="90">
        <f>'2565-บิลค่าไฟฟ้า'!AO15</f>
        <v>49.39</v>
      </c>
      <c r="F45" s="90">
        <f>'2566-บิลค่าไฟฟ้า'!AO15</f>
        <v>35.619999999999997</v>
      </c>
    </row>
    <row r="46" spans="2:6" x14ac:dyDescent="0.5">
      <c r="B46" s="89" t="s">
        <v>69</v>
      </c>
      <c r="C46" s="90">
        <f>'2565-บิลค่าไฟฟ้า'!AS14</f>
        <v>4822.17</v>
      </c>
      <c r="D46" s="90">
        <f>'2566-บิลค่าไฟฟ้า'!AS14</f>
        <v>3486.81</v>
      </c>
      <c r="E46" s="90">
        <f>'2565-บิลค่าไฟฟ้า'!AS15</f>
        <v>49.39</v>
      </c>
      <c r="F46" s="90">
        <f>'2566-บิลค่าไฟฟ้า'!AS15</f>
        <v>35.619999999999997</v>
      </c>
    </row>
    <row r="47" spans="2:6" x14ac:dyDescent="0.5">
      <c r="B47" s="89" t="s">
        <v>70</v>
      </c>
      <c r="C47" s="90">
        <f>'2565-บิลค่าไฟฟ้า'!AW14</f>
        <v>3108.62</v>
      </c>
      <c r="D47" s="90">
        <f>'2566-บิลค่าไฟฟ้า'!AW14</f>
        <v>3080.87</v>
      </c>
      <c r="E47" s="90">
        <f>'2565-บิลค่าไฟฟ้า'!AW15</f>
        <v>49.39</v>
      </c>
      <c r="F47" s="90">
        <f>'2566-บิลค่าไฟฟ้า'!AW15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7" zoomScaleNormal="100" zoomScaleSheetLayoutView="100" workbookViewId="0">
      <selection activeCell="G38" sqref="G38"/>
    </sheetView>
  </sheetViews>
  <sheetFormatPr defaultRowHeight="19.8" x14ac:dyDescent="0.5"/>
  <cols>
    <col min="1" max="1" width="0" style="83" hidden="1" customWidth="1"/>
    <col min="2" max="2" width="9" style="83" customWidth="1"/>
    <col min="3" max="6" width="14.77734375" style="83" customWidth="1"/>
    <col min="7" max="10" width="8.88671875" style="83"/>
    <col min="11" max="13" width="0" style="83" hidden="1" customWidth="1"/>
    <col min="14" max="16384" width="8.88671875" style="83"/>
  </cols>
  <sheetData>
    <row r="2" spans="2:6" x14ac:dyDescent="0.5">
      <c r="B2" s="84" t="s">
        <v>46</v>
      </c>
      <c r="C2" s="85" t="s">
        <v>78</v>
      </c>
      <c r="D2" s="85"/>
      <c r="E2" s="92" t="s">
        <v>79</v>
      </c>
      <c r="F2" s="92"/>
    </row>
    <row r="3" spans="2:6" ht="21.6" x14ac:dyDescent="0.5">
      <c r="B3" s="87"/>
      <c r="C3" s="88" t="s">
        <v>99</v>
      </c>
      <c r="D3" s="88" t="s">
        <v>116</v>
      </c>
      <c r="E3" s="88" t="s">
        <v>99</v>
      </c>
      <c r="F3" s="88" t="s">
        <v>116</v>
      </c>
    </row>
    <row r="4" spans="2:6" x14ac:dyDescent="0.5">
      <c r="B4" s="89" t="s">
        <v>59</v>
      </c>
      <c r="C4" s="90">
        <f>'2565-บิลค่าไฟฟ้า'!D18</f>
        <v>3280</v>
      </c>
      <c r="D4" s="90">
        <f>'2566-บิลค่าไฟฟ้า'!D19</f>
        <v>7280</v>
      </c>
      <c r="E4" s="90">
        <f>'2565-บิลค่าไฟฟ้า'!D19</f>
        <v>14923.982</v>
      </c>
      <c r="F4" s="90">
        <f>'2566-บิลค่าไฟฟ้า'!D20</f>
        <v>5464.75</v>
      </c>
    </row>
    <row r="5" spans="2:6" x14ac:dyDescent="0.5">
      <c r="B5" s="89" t="s">
        <v>60</v>
      </c>
      <c r="C5" s="90">
        <f>'2565-บิลค่าไฟฟ้า'!H18</f>
        <v>5652</v>
      </c>
      <c r="D5" s="90">
        <f>'2566-บิลค่าไฟฟ้า'!H19</f>
        <v>6044</v>
      </c>
      <c r="E5" s="90">
        <f>'2565-บิลค่าไฟฟ้า'!H19</f>
        <v>15388.94</v>
      </c>
      <c r="F5" s="90">
        <f>'2566-บิลค่าไฟฟ้า'!H20</f>
        <v>8097.98</v>
      </c>
    </row>
    <row r="6" spans="2:6" x14ac:dyDescent="0.5">
      <c r="B6" s="89" t="s">
        <v>61</v>
      </c>
      <c r="C6" s="90">
        <f>'2565-บิลค่าไฟฟ้า'!L18</f>
        <v>9624</v>
      </c>
      <c r="D6" s="90">
        <f>'2566-บิลค่าไฟฟ้า'!L19</f>
        <v>6768</v>
      </c>
      <c r="E6" s="90">
        <f>'2565-บิลค่าไฟฟ้า'!L19</f>
        <v>20714.16</v>
      </c>
      <c r="F6" s="90">
        <f>'2566-บิลค่าไฟฟ้า'!L20</f>
        <v>12000.91</v>
      </c>
    </row>
    <row r="7" spans="2:6" x14ac:dyDescent="0.5">
      <c r="B7" s="89" t="s">
        <v>62</v>
      </c>
      <c r="C7" s="90">
        <f>'2565-บิลค่าไฟฟ้า'!P18</f>
        <v>6280</v>
      </c>
      <c r="D7" s="90">
        <f>'2566-บิลค่าไฟฟ้า'!P19</f>
        <v>9944</v>
      </c>
      <c r="E7" s="90">
        <f>'2565-บิลค่าไฟฟ้า'!P19</f>
        <v>23169.51</v>
      </c>
      <c r="F7" s="90">
        <f>'2566-บิลค่าไฟฟ้า'!P20</f>
        <v>12657.79</v>
      </c>
    </row>
    <row r="8" spans="2:6" x14ac:dyDescent="0.5">
      <c r="B8" s="89" t="s">
        <v>63</v>
      </c>
      <c r="C8" s="90">
        <f>'2565-บิลค่าไฟฟ้า'!T18</f>
        <v>4084</v>
      </c>
      <c r="D8" s="90">
        <f>'2566-บิลค่าไฟฟ้า'!T19</f>
        <v>9616</v>
      </c>
      <c r="E8" s="90">
        <f>'2565-บิลค่าไฟฟ้า'!T19</f>
        <v>21224.98</v>
      </c>
      <c r="F8" s="90">
        <f>'2566-บิลค่าไฟฟ้า'!T20</f>
        <v>13531.73</v>
      </c>
    </row>
    <row r="9" spans="2:6" x14ac:dyDescent="0.5">
      <c r="B9" s="89" t="s">
        <v>64</v>
      </c>
      <c r="C9" s="90">
        <f>'2565-บิลค่าไฟฟ้า'!X18</f>
        <v>5380</v>
      </c>
      <c r="D9" s="90">
        <f>'2566-บิลค่าไฟฟ้า'!X19</f>
        <v>8424</v>
      </c>
      <c r="E9" s="90">
        <f>'2565-บิลค่าไฟฟ้า'!X19</f>
        <v>9376.66</v>
      </c>
      <c r="F9" s="90">
        <f>'2566-บิลค่าไฟฟ้า'!X20</f>
        <v>9939.7000000000007</v>
      </c>
    </row>
    <row r="10" spans="2:6" x14ac:dyDescent="0.5">
      <c r="B10" s="89" t="s">
        <v>65</v>
      </c>
      <c r="C10" s="90">
        <f>'2565-บิลค่าไฟฟ้า'!AB18</f>
        <v>5808</v>
      </c>
      <c r="D10" s="90">
        <f>'2566-บิลค่าไฟฟ้า'!AB19</f>
        <v>9160</v>
      </c>
      <c r="E10" s="90">
        <f>'2565-บิลค่าไฟฟ้า'!AB19</f>
        <v>5100</v>
      </c>
      <c r="F10" s="90">
        <f>'2566-บิลค่าไฟฟ้า'!AB20</f>
        <v>14835.7</v>
      </c>
    </row>
    <row r="11" spans="2:6" x14ac:dyDescent="0.5">
      <c r="B11" s="89" t="s">
        <v>66</v>
      </c>
      <c r="C11" s="90">
        <f>'2565-บิลค่าไฟฟ้า'!AF18</f>
        <v>4256</v>
      </c>
      <c r="D11" s="90">
        <f>'2566-บิลค่าไฟฟ้า'!AF19</f>
        <v>8020</v>
      </c>
      <c r="E11" s="90">
        <f>'2565-บิลค่าไฟฟ้า'!AF19</f>
        <v>6299.52</v>
      </c>
      <c r="F11" s="90">
        <f>'2566-บิลค่าไฟฟ้า'!AF20</f>
        <v>21764.35</v>
      </c>
    </row>
    <row r="12" spans="2:6" x14ac:dyDescent="0.5">
      <c r="B12" s="89" t="s">
        <v>67</v>
      </c>
      <c r="C12" s="90">
        <f>'2565-บิลค่าไฟฟ้า'!AJ18</f>
        <v>9104</v>
      </c>
      <c r="D12" s="90">
        <f>'2566-บิลค่าไฟฟ้า'!AJ19</f>
        <v>7860</v>
      </c>
      <c r="E12" s="90">
        <f>'2565-บิลค่าไฟฟ้า'!AJ19</f>
        <v>14371.39</v>
      </c>
      <c r="F12" s="90">
        <f>'2566-บิลค่าไฟฟ้า'!AJ20</f>
        <v>34615.53</v>
      </c>
    </row>
    <row r="13" spans="2:6" x14ac:dyDescent="0.5">
      <c r="B13" s="89" t="s">
        <v>68</v>
      </c>
      <c r="C13" s="90">
        <f>'2565-บิลค่าไฟฟ้า'!AN18</f>
        <v>7500</v>
      </c>
      <c r="D13" s="90">
        <f>'2566-บิลค่าไฟฟ้า'!AN19</f>
        <v>8388</v>
      </c>
      <c r="E13" s="90">
        <f>'2565-บิลค่าไฟฟ้า'!AN19</f>
        <v>20013.22</v>
      </c>
      <c r="F13" s="90">
        <f>'2566-บิลค่าไฟฟ้า'!AN20</f>
        <v>33327.89</v>
      </c>
    </row>
    <row r="14" spans="2:6" x14ac:dyDescent="0.5">
      <c r="B14" s="89" t="s">
        <v>69</v>
      </c>
      <c r="C14" s="90">
        <f>'2565-บิลค่าไฟฟ้า'!AR18</f>
        <v>7436</v>
      </c>
      <c r="D14" s="90">
        <f>'2566-บิลค่าไฟฟ้า'!AR19</f>
        <v>7608</v>
      </c>
      <c r="E14" s="90">
        <f>'2565-บิลค่าไฟฟ้า'!AR19</f>
        <v>13911.99</v>
      </c>
      <c r="F14" s="90">
        <f>'2566-บิลค่าไฟฟ้า'!AR20</f>
        <v>25908.01</v>
      </c>
    </row>
    <row r="15" spans="2:6" x14ac:dyDescent="0.5">
      <c r="B15" s="89" t="s">
        <v>70</v>
      </c>
      <c r="C15" s="90">
        <f>'2565-บิลค่าไฟฟ้า'!AV18</f>
        <v>6564</v>
      </c>
      <c r="D15" s="90">
        <f>'2566-บิลค่าไฟฟ้า'!AV19</f>
        <v>6220</v>
      </c>
      <c r="E15" s="90">
        <f>'2565-บิลค่าไฟฟ้า'!AV19</f>
        <v>9983.76</v>
      </c>
      <c r="F15" s="90">
        <f>'2566-บิลค่าไฟฟ้า'!AV20</f>
        <v>25778.25</v>
      </c>
    </row>
    <row r="29" spans="2:6" hidden="1" x14ac:dyDescent="0.5">
      <c r="B29" s="84" t="s">
        <v>46</v>
      </c>
      <c r="C29" s="85" t="s">
        <v>12</v>
      </c>
      <c r="D29" s="85"/>
      <c r="E29" s="85" t="s">
        <v>13</v>
      </c>
      <c r="F29" s="94"/>
    </row>
    <row r="30" spans="2:6" x14ac:dyDescent="0.5">
      <c r="B30" s="84" t="s">
        <v>46</v>
      </c>
      <c r="C30" s="85" t="s">
        <v>78</v>
      </c>
      <c r="D30" s="85"/>
      <c r="E30" s="92" t="s">
        <v>79</v>
      </c>
      <c r="F30" s="92"/>
    </row>
    <row r="31" spans="2:6" ht="21.6" x14ac:dyDescent="0.5">
      <c r="B31" s="87"/>
      <c r="C31" s="88" t="s">
        <v>100</v>
      </c>
      <c r="D31" s="88" t="s">
        <v>118</v>
      </c>
      <c r="E31" s="88" t="s">
        <v>100</v>
      </c>
      <c r="F31" s="88" t="s">
        <v>116</v>
      </c>
    </row>
    <row r="32" spans="2:6" x14ac:dyDescent="0.5">
      <c r="B32" s="89" t="s">
        <v>59</v>
      </c>
      <c r="C32" s="90">
        <f>'2565-บิลค่าไฟฟ้า'!E18</f>
        <v>14100.5</v>
      </c>
      <c r="D32" s="90">
        <f>'2566-บิลค่าไฟฟ้า'!E19</f>
        <v>42848.480000000003</v>
      </c>
      <c r="E32" s="90">
        <f>'2565-บิลค่าไฟฟ้า'!E19</f>
        <v>70371.83</v>
      </c>
      <c r="F32" s="90">
        <f>'2566-บิลค่าไฟฟ้า'!E20</f>
        <v>33466.959999999999</v>
      </c>
    </row>
    <row r="33" spans="2:6" x14ac:dyDescent="0.5">
      <c r="B33" s="89" t="s">
        <v>60</v>
      </c>
      <c r="C33" s="90">
        <f>'2565-บิลค่าไฟฟ้า'!I18</f>
        <v>24055.96</v>
      </c>
      <c r="D33" s="90">
        <f>'2566-บิลค่าไฟฟ้า'!I19</f>
        <v>35630.120000000003</v>
      </c>
      <c r="E33" s="90">
        <f>'2565-บิลค่าไฟฟ้า'!I19</f>
        <v>72324.350000000006</v>
      </c>
      <c r="F33" s="90">
        <f>'2566-บิลค่าไฟฟ้า'!I20</f>
        <v>50846.86</v>
      </c>
    </row>
    <row r="34" spans="2:6" x14ac:dyDescent="0.5">
      <c r="B34" s="89" t="s">
        <v>61</v>
      </c>
      <c r="C34" s="90">
        <f>'2565-บิลค่าไฟฟ้า'!M18</f>
        <v>40726.74</v>
      </c>
      <c r="D34" s="90">
        <f>'2566-บิลค่าไฟฟ้า'!M19</f>
        <v>39858.17</v>
      </c>
      <c r="E34" s="90">
        <f>'2565-บิลค่าไฟฟ้า'!M19</f>
        <v>93814.32</v>
      </c>
      <c r="F34" s="90">
        <f>'2566-บิลค่าไฟฟ้า'!M20</f>
        <v>74483.570000000007</v>
      </c>
    </row>
    <row r="35" spans="2:6" x14ac:dyDescent="0.5">
      <c r="B35" s="89" t="s">
        <v>62</v>
      </c>
      <c r="C35" s="90">
        <f>'2565-บิลค่าไฟฟ้า'!Q18</f>
        <v>26691.73</v>
      </c>
      <c r="D35" s="90">
        <f>'2566-บิลค่าไฟฟ้า'!Q19</f>
        <v>58405.52</v>
      </c>
      <c r="E35" s="90">
        <f>'2565-บิลค่าไฟฟ้า'!Q19</f>
        <v>98619.33</v>
      </c>
      <c r="F35" s="90">
        <f>'2566-บิลค่าไฟฟ้า'!Q20</f>
        <v>75579.360000000001</v>
      </c>
    </row>
    <row r="36" spans="2:6" x14ac:dyDescent="0.5">
      <c r="B36" s="89" t="s">
        <v>63</v>
      </c>
      <c r="C36" s="90">
        <f>'2565-บิลค่าไฟฟ้า'!U18</f>
        <v>18496.64</v>
      </c>
      <c r="D36" s="90">
        <f>'2566-บิลค่าไฟฟ้า'!U19</f>
        <v>49932.79</v>
      </c>
      <c r="E36" s="90">
        <f>'2565-บิลค่าไฟฟ้า'!U19</f>
        <v>100526.56</v>
      </c>
      <c r="F36" s="90">
        <f>'2566-บิลค่าไฟฟ้า'!U20</f>
        <v>72588.81</v>
      </c>
    </row>
    <row r="37" spans="2:6" x14ac:dyDescent="0.5">
      <c r="B37" s="89" t="s">
        <v>64</v>
      </c>
      <c r="C37" s="90">
        <f>'2565-บิลค่าไฟฟ้า'!Y18</f>
        <v>24260.26</v>
      </c>
      <c r="D37" s="90">
        <f>'2566-บิลค่าไฟฟ้า'!Y19</f>
        <v>43784.54</v>
      </c>
      <c r="E37" s="90">
        <f>'2565-บิลค่าไฟฟ้า'!Y19</f>
        <v>51885.68</v>
      </c>
      <c r="F37" s="90">
        <f>'2566-บิลค่าไฟฟ้า'!Y20</f>
        <v>53748.86</v>
      </c>
    </row>
    <row r="38" spans="2:6" x14ac:dyDescent="0.5">
      <c r="B38" s="89" t="s">
        <v>65</v>
      </c>
      <c r="C38" s="90">
        <f>'2565-บิลค่าไฟฟ้า'!AC18</f>
        <v>26163.67</v>
      </c>
      <c r="D38" s="90">
        <f>'2566-บิลค่าไฟฟ้า'!AC19</f>
        <v>47580.77</v>
      </c>
      <c r="E38" s="90">
        <f>'2565-บิลค่าไฟฟ้า'!AC19</f>
        <v>28601</v>
      </c>
      <c r="F38" s="90">
        <f>'2566-บิลค่าไฟฟ้า'!AC20</f>
        <v>80248.38</v>
      </c>
    </row>
    <row r="39" spans="2:6" x14ac:dyDescent="0.5">
      <c r="B39" s="89" t="s">
        <v>66</v>
      </c>
      <c r="C39" s="90">
        <f>'2565-บิลค่าไฟฟ้า'!AG18</f>
        <v>19261.55</v>
      </c>
      <c r="D39" s="90">
        <f>'2566-บิลค่าไฟฟ้า'!AG19</f>
        <v>41700.74</v>
      </c>
      <c r="E39" s="90">
        <f>'2565-บิลค่าไฟฟ้า'!AG19</f>
        <v>36695.660000000003</v>
      </c>
      <c r="F39" s="90">
        <f>'2566-บิลค่าไฟฟ้า'!AG20</f>
        <v>117046.29</v>
      </c>
    </row>
    <row r="40" spans="2:6" x14ac:dyDescent="0.5">
      <c r="B40" s="89" t="s">
        <v>67</v>
      </c>
      <c r="C40" s="90">
        <f>'2565-บิลค่าไฟฟ้า'!AK18</f>
        <v>47510.14</v>
      </c>
      <c r="D40" s="90">
        <f>'2566-บิลค่าไฟฟ้า'!AK19</f>
        <v>34928.61</v>
      </c>
      <c r="E40" s="90">
        <f>'2565-บิลค่าไฟฟ้า'!AK19</f>
        <v>84228.82</v>
      </c>
      <c r="F40" s="90">
        <f>'2566-บิลค่าไฟฟ้า'!AK20</f>
        <v>147379.04</v>
      </c>
    </row>
    <row r="41" spans="2:6" x14ac:dyDescent="0.5">
      <c r="B41" s="89" t="s">
        <v>68</v>
      </c>
      <c r="C41" s="90">
        <f>'2565-บิลค่าไฟฟ้า'!AO18</f>
        <v>39198.370000000003</v>
      </c>
      <c r="D41" s="90">
        <f>'2566-บิลค่าไฟฟ้า'!AO19</f>
        <v>37252.519999999997</v>
      </c>
      <c r="E41" s="90">
        <f>'2565-บิลค่าไฟฟ้า'!AO19</f>
        <v>99536</v>
      </c>
      <c r="F41" s="90">
        <f>'2566-บิลค่าไฟฟ้า'!AO20</f>
        <v>140965.81</v>
      </c>
    </row>
    <row r="42" spans="2:6" x14ac:dyDescent="0.5">
      <c r="B42" s="89" t="s">
        <v>69</v>
      </c>
      <c r="C42" s="90">
        <f>'2565-บิลค่าไฟฟ้า'!AS18</f>
        <v>38866.720000000001</v>
      </c>
      <c r="D42" s="90">
        <f>'2566-บิลค่าไฟฟ้า'!AS19</f>
        <v>33819.480000000003</v>
      </c>
      <c r="E42" s="90">
        <f>'2565-บิลค่าไฟฟ้า'!AS19</f>
        <v>74520.039999999994</v>
      </c>
      <c r="F42" s="90">
        <f>'2566-บิลค่าไฟฟ้า'!AS20</f>
        <v>113002.88</v>
      </c>
    </row>
    <row r="43" spans="2:6" x14ac:dyDescent="0.5">
      <c r="B43" s="89" t="s">
        <v>70</v>
      </c>
      <c r="C43" s="90">
        <f>'2565-บิลค่าไฟฟ้า'!AW18</f>
        <v>34348.11</v>
      </c>
      <c r="D43" s="90">
        <f>'2566-บิลค่าไฟฟ้า'!AW19</f>
        <v>27710.42</v>
      </c>
      <c r="E43" s="90">
        <f>'2565-บิลค่าไฟฟ้า'!AW19</f>
        <v>53364.02</v>
      </c>
      <c r="F43" s="90">
        <f>'2566-บิลค่าไฟฟ้า'!AW20</f>
        <v>110195.29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8" zoomScaleNormal="100" zoomScaleSheetLayoutView="100" workbookViewId="0">
      <selection activeCell="F19" sqref="F19"/>
    </sheetView>
  </sheetViews>
  <sheetFormatPr defaultRowHeight="19.8" x14ac:dyDescent="0.5"/>
  <cols>
    <col min="1" max="1" width="0" style="83" hidden="1" customWidth="1"/>
    <col min="2" max="2" width="9" style="83" customWidth="1"/>
    <col min="3" max="4" width="10.77734375" style="83" customWidth="1"/>
    <col min="5" max="16384" width="8.88671875" style="83"/>
  </cols>
  <sheetData>
    <row r="2" spans="2:4" x14ac:dyDescent="0.5">
      <c r="B2" s="84" t="s">
        <v>46</v>
      </c>
      <c r="C2" s="85" t="s">
        <v>102</v>
      </c>
      <c r="D2" s="86"/>
    </row>
    <row r="3" spans="2:4" x14ac:dyDescent="0.5">
      <c r="B3" s="87"/>
      <c r="C3" s="85" t="s">
        <v>98</v>
      </c>
      <c r="D3" s="86"/>
    </row>
    <row r="4" spans="2:4" ht="21.6" x14ac:dyDescent="0.5">
      <c r="B4" s="87"/>
      <c r="C4" s="88" t="s">
        <v>99</v>
      </c>
      <c r="D4" s="88" t="s">
        <v>116</v>
      </c>
    </row>
    <row r="5" spans="2:4" x14ac:dyDescent="0.5">
      <c r="B5" s="89" t="s">
        <v>59</v>
      </c>
      <c r="C5" s="90">
        <f>'2565-บิลค่าไฟฟ้า'!D22</f>
        <v>3836</v>
      </c>
      <c r="D5" s="90">
        <f>'2566-บิลค่าไฟฟ้า'!D23</f>
        <v>4408</v>
      </c>
    </row>
    <row r="6" spans="2:4" x14ac:dyDescent="0.5">
      <c r="B6" s="89" t="s">
        <v>60</v>
      </c>
      <c r="C6" s="90">
        <f>'2565-บิลค่าไฟฟ้า'!H22</f>
        <v>4852</v>
      </c>
      <c r="D6" s="90">
        <f>'2566-บิลค่าไฟฟ้า'!H23</f>
        <v>9304</v>
      </c>
    </row>
    <row r="7" spans="2:4" x14ac:dyDescent="0.5">
      <c r="B7" s="89" t="s">
        <v>61</v>
      </c>
      <c r="C7" s="90">
        <f>'2565-บิลค่าไฟฟ้า'!L22</f>
        <v>2704</v>
      </c>
      <c r="D7" s="90">
        <f>'2566-บิลค่าไฟฟ้า'!L23</f>
        <v>11812</v>
      </c>
    </row>
    <row r="8" spans="2:4" x14ac:dyDescent="0.5">
      <c r="B8" s="89" t="s">
        <v>62</v>
      </c>
      <c r="C8" s="90">
        <f>'2565-บิลค่าไฟฟ้า'!P22</f>
        <v>3392</v>
      </c>
      <c r="D8" s="90">
        <f>'2566-บิลค่าไฟฟ้า'!P23</f>
        <v>9668</v>
      </c>
    </row>
    <row r="9" spans="2:4" x14ac:dyDescent="0.5">
      <c r="B9" s="89" t="s">
        <v>63</v>
      </c>
      <c r="C9" s="90">
        <f>'2565-บิลค่าไฟฟ้า'!T22</f>
        <v>1784</v>
      </c>
      <c r="D9" s="90">
        <f>'2566-บิลค่าไฟฟ้า'!T23</f>
        <v>10268</v>
      </c>
    </row>
    <row r="10" spans="2:4" x14ac:dyDescent="0.5">
      <c r="B10" s="89" t="s">
        <v>64</v>
      </c>
      <c r="C10" s="90">
        <f>'2565-บิลค่าไฟฟ้า'!X22</f>
        <v>1236</v>
      </c>
      <c r="D10" s="90">
        <f>'2566-บิลค่าไฟฟ้า'!X23</f>
        <v>5328</v>
      </c>
    </row>
    <row r="11" spans="2:4" x14ac:dyDescent="0.5">
      <c r="B11" s="89" t="s">
        <v>65</v>
      </c>
      <c r="C11" s="90">
        <f>'2565-บิลค่าไฟฟ้า'!AB22</f>
        <v>5084</v>
      </c>
      <c r="D11" s="90">
        <f>'2566-บิลค่าไฟฟ้า'!AB23</f>
        <v>4104</v>
      </c>
    </row>
    <row r="12" spans="2:4" x14ac:dyDescent="0.5">
      <c r="B12" s="89" t="s">
        <v>66</v>
      </c>
      <c r="C12" s="90">
        <f>'2565-บิลค่าไฟฟ้า'!AF22</f>
        <v>2960</v>
      </c>
      <c r="D12" s="90">
        <f>'2566-บิลค่าไฟฟ้า'!AF23</f>
        <v>4556</v>
      </c>
    </row>
    <row r="13" spans="2:4" x14ac:dyDescent="0.5">
      <c r="B13" s="89" t="s">
        <v>67</v>
      </c>
      <c r="C13" s="90">
        <f>'2565-บิลค่าไฟฟ้า'!AJ22</f>
        <v>9228</v>
      </c>
      <c r="D13" s="90">
        <f>'2566-บิลค่าไฟฟ้า'!AJ23</f>
        <v>5396</v>
      </c>
    </row>
    <row r="14" spans="2:4" x14ac:dyDescent="0.5">
      <c r="B14" s="89" t="s">
        <v>68</v>
      </c>
      <c r="C14" s="90">
        <f>'2565-บิลค่าไฟฟ้า'!AN22</f>
        <v>7064</v>
      </c>
      <c r="D14" s="90">
        <f>'2566-บิลค่าไฟฟ้า'!AN23</f>
        <v>3800</v>
      </c>
    </row>
    <row r="15" spans="2:4" x14ac:dyDescent="0.5">
      <c r="B15" s="89" t="s">
        <v>69</v>
      </c>
      <c r="C15" s="90">
        <f>'2565-บิลค่าไฟฟ้า'!AR22</f>
        <v>5612</v>
      </c>
      <c r="D15" s="90">
        <f>'2566-บิลค่าไฟฟ้า'!AR23</f>
        <v>5292</v>
      </c>
    </row>
    <row r="16" spans="2:4" x14ac:dyDescent="0.5">
      <c r="B16" s="89" t="s">
        <v>70</v>
      </c>
      <c r="C16" s="90">
        <f>'2565-บิลค่าไฟฟ้า'!AV22</f>
        <v>5404</v>
      </c>
      <c r="D16" s="90">
        <f>'2566-บิลค่าไฟฟ้า'!AV23</f>
        <v>5048</v>
      </c>
    </row>
    <row r="28" spans="2:4" x14ac:dyDescent="0.5">
      <c r="B28" s="84" t="s">
        <v>46</v>
      </c>
      <c r="C28" s="85" t="s">
        <v>102</v>
      </c>
      <c r="D28" s="86"/>
    </row>
    <row r="29" spans="2:4" x14ac:dyDescent="0.5">
      <c r="B29" s="87"/>
      <c r="C29" s="85" t="s">
        <v>98</v>
      </c>
      <c r="D29" s="86"/>
    </row>
    <row r="30" spans="2:4" ht="21.6" x14ac:dyDescent="0.5">
      <c r="B30" s="87"/>
      <c r="C30" s="88" t="s">
        <v>100</v>
      </c>
      <c r="D30" s="88" t="s">
        <v>118</v>
      </c>
    </row>
    <row r="31" spans="2:4" x14ac:dyDescent="0.5">
      <c r="B31" s="89" t="s">
        <v>59</v>
      </c>
      <c r="C31" s="90">
        <f>'2565-บิลค่าไฟฟ้า'!E22</f>
        <v>27978.05</v>
      </c>
      <c r="D31" s="90">
        <f>'2566-บิลค่าไฟฟ้า'!E23</f>
        <v>27082.9</v>
      </c>
    </row>
    <row r="32" spans="2:4" x14ac:dyDescent="0.5">
      <c r="B32" s="89" t="s">
        <v>60</v>
      </c>
      <c r="C32" s="90">
        <f>'2565-บิลค่าไฟฟ้า'!I22</f>
        <v>35388.29</v>
      </c>
      <c r="D32" s="90">
        <f>'2566-บิลค่าไฟฟ้า'!I23</f>
        <v>50760.66</v>
      </c>
    </row>
    <row r="33" spans="2:4" x14ac:dyDescent="0.5">
      <c r="B33" s="89" t="s">
        <v>61</v>
      </c>
      <c r="C33" s="90">
        <f>'2565-บิลค่าไฟฟ้า'!M22</f>
        <v>19721.759999999998</v>
      </c>
      <c r="D33" s="90">
        <f>'2566-บิลค่าไฟฟ้า'!M23</f>
        <v>65148.480000000003</v>
      </c>
    </row>
    <row r="34" spans="2:4" x14ac:dyDescent="0.5">
      <c r="B34" s="89" t="s">
        <v>62</v>
      </c>
      <c r="C34" s="90">
        <f>'2565-บิลค่าไฟฟ้า'!Q22</f>
        <v>14570.58</v>
      </c>
      <c r="D34" s="90">
        <f>'2566-บิลค่าไฟฟ้า'!Q23</f>
        <v>55044.86</v>
      </c>
    </row>
    <row r="35" spans="2:4" x14ac:dyDescent="0.5">
      <c r="B35" s="89" t="s">
        <v>63</v>
      </c>
      <c r="C35" s="90">
        <f>'2565-บิลค่าไฟฟ้า'!U22</f>
        <v>8267.99</v>
      </c>
      <c r="D35" s="90">
        <f>'2566-บิลค่าไฟฟ้า'!U23</f>
        <v>52346.1</v>
      </c>
    </row>
    <row r="36" spans="2:4" x14ac:dyDescent="0.5">
      <c r="B36" s="89" t="s">
        <v>64</v>
      </c>
      <c r="C36" s="90">
        <f>'2565-บิลค่าไฟฟ้า'!Y22</f>
        <v>5830.89</v>
      </c>
      <c r="D36" s="90">
        <f>'2566-บิลค่าไฟฟ้า'!Y23</f>
        <v>30146.62</v>
      </c>
    </row>
    <row r="37" spans="2:4" x14ac:dyDescent="0.5">
      <c r="B37" s="89" t="s">
        <v>65</v>
      </c>
      <c r="C37" s="90">
        <f>'2565-บิลค่าไฟฟ้า'!AC22</f>
        <v>22943.88</v>
      </c>
      <c r="D37" s="90">
        <f>'2566-บิลค่าไฟฟ้า'!AC23</f>
        <v>23885.3</v>
      </c>
    </row>
    <row r="38" spans="2:4" x14ac:dyDescent="0.5">
      <c r="B38" s="89" t="s">
        <v>66</v>
      </c>
      <c r="C38" s="90">
        <f>'2565-บิลค่าไฟฟ้า'!AG22</f>
        <v>13497.92</v>
      </c>
      <c r="D38" s="90">
        <f>'2566-บิลค่าไฟฟ้า'!AG23</f>
        <v>22781.74</v>
      </c>
    </row>
    <row r="39" spans="2:4" x14ac:dyDescent="0.5">
      <c r="B39" s="89" t="s">
        <v>67</v>
      </c>
      <c r="C39" s="90">
        <f>'2565-บิลค่าไฟฟ้า'!AK22</f>
        <v>47347.9</v>
      </c>
      <c r="D39" s="90">
        <f>'2566-บิลค่าไฟฟ้า'!AK23</f>
        <v>25458.51</v>
      </c>
    </row>
    <row r="40" spans="2:4" x14ac:dyDescent="0.5">
      <c r="B40" s="89" t="s">
        <v>68</v>
      </c>
      <c r="C40" s="90">
        <f>'2565-บิลค่าไฟฟ้า'!AO22</f>
        <v>33739.910000000003</v>
      </c>
      <c r="D40" s="90">
        <f>'2566-บิลค่าไฟฟ้า'!AO23</f>
        <v>15721.8</v>
      </c>
    </row>
    <row r="41" spans="2:4" x14ac:dyDescent="0.5">
      <c r="B41" s="89" t="s">
        <v>69</v>
      </c>
      <c r="C41" s="90">
        <f>'2565-บิลค่าไฟฟ้า'!AS22</f>
        <v>29102.35</v>
      </c>
      <c r="D41" s="90">
        <f>'2566-บิลค่าไฟฟ้า'!AS23</f>
        <v>20565.29</v>
      </c>
    </row>
    <row r="42" spans="2:4" x14ac:dyDescent="0.5">
      <c r="B42" s="89" t="s">
        <v>70</v>
      </c>
      <c r="C42" s="90">
        <f>'2565-บิลค่าไฟฟ้า'!AW22</f>
        <v>29206.58</v>
      </c>
      <c r="D42" s="90">
        <f>'2566-บิลค่าไฟฟ้า'!AW23</f>
        <v>18861.29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4</vt:i4>
      </vt:variant>
    </vt:vector>
  </HeadingPairs>
  <TitlesOfParts>
    <vt:vector size="21" baseType="lpstr">
      <vt:lpstr>2566-บิลค่าไฟฟ้า</vt:lpstr>
      <vt:lpstr>กราฟ65-66 มหาวิทยาลัยแม่โจ้</vt:lpstr>
      <vt:lpstr>กราฟ65-66 คณะสัตวศาสตร์</vt:lpstr>
      <vt:lpstr>กราฟ65-66 พลังงานทดแทน</vt:lpstr>
      <vt:lpstr>กราฟ65-66 โครงการแปรรูป</vt:lpstr>
      <vt:lpstr>กราฟ65-66 โครงการพัฒนา 907 ไร่</vt:lpstr>
      <vt:lpstr>กราฟ65-66  โครงการพัฒนาบ้านโปง</vt:lpstr>
      <vt:lpstr>กราฟ65-66เรือนเพาะพันธุ์กัญชา</vt:lpstr>
      <vt:lpstr>กราฟ65-66 วิจัยพัฒนากัญชง</vt:lpstr>
      <vt:lpstr>กราฟ65-66 โรงสูบน้ำศรีบุญเรือน</vt:lpstr>
      <vt:lpstr>กราฟ65-66 หมู่ 6 ตำบลป่าไผ่</vt:lpstr>
      <vt:lpstr>กราฟ65-66 ฟาร์มพร้าว</vt:lpstr>
      <vt:lpstr>กราฟ65-66 แม่โจ้-แพร่</vt:lpstr>
      <vt:lpstr>กราฟ65-66 ศูนย์ประสานงาน แพร่</vt:lpstr>
      <vt:lpstr>กราฟ65-66 แม่โจ้ - ชุมพร (1)</vt:lpstr>
      <vt:lpstr>กราฟ65-66 แม่โจ้ - ชุมพร (2)</vt:lpstr>
      <vt:lpstr>2565-บิลค่าไฟฟ้า</vt:lpstr>
      <vt:lpstr>'2566-บิลค่าไฟฟ้า'!Print_Area</vt:lpstr>
      <vt:lpstr>'กราฟ65-66  โครงการพัฒนาบ้านโปง'!Print_Area</vt:lpstr>
      <vt:lpstr>'2565-บิลค่าไฟฟ้า'!Print_Titles</vt:lpstr>
      <vt:lpstr>'2566-บิลค่าไฟฟ้า'!Print_Titles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2024-01-04T04:41:16Z</cp:lastPrinted>
  <dcterms:created xsi:type="dcterms:W3CDTF">2019-06-17T11:45:57Z</dcterms:created>
  <dcterms:modified xsi:type="dcterms:W3CDTF">2024-01-15T06:26:28Z</dcterms:modified>
</cp:coreProperties>
</file>