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จดมิเตอร์ไฟฟ้าถนน ภายในมหาวิทยาลัยแม่โจ้ 65-66\"/>
    </mc:Choice>
  </mc:AlternateContent>
  <bookViews>
    <workbookView xWindow="0" yWindow="0" windowWidth="23040" windowHeight="895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R23" i="1" l="1"/>
  <c r="R22" i="1"/>
  <c r="R21" i="1"/>
  <c r="R20" i="1"/>
  <c r="R19" i="1"/>
  <c r="R18" i="1"/>
  <c r="R17" i="1"/>
  <c r="R16" i="1"/>
  <c r="R15" i="1"/>
  <c r="R14" i="1"/>
  <c r="R13" i="1"/>
  <c r="R12" i="1"/>
  <c r="R10" i="1"/>
  <c r="R9" i="1"/>
  <c r="R8" i="1"/>
  <c r="R7" i="1"/>
  <c r="R6" i="1"/>
  <c r="R5" i="1"/>
  <c r="P22" i="1"/>
  <c r="P18" i="1"/>
  <c r="P9" i="1"/>
  <c r="P23" i="1" l="1"/>
  <c r="P21" i="1"/>
  <c r="P20" i="1"/>
  <c r="P19" i="1"/>
  <c r="P17" i="1"/>
  <c r="P16" i="1"/>
  <c r="P15" i="1"/>
  <c r="P14" i="1"/>
  <c r="P13" i="1"/>
  <c r="P12" i="1"/>
  <c r="P10" i="1"/>
  <c r="P8" i="1"/>
  <c r="P7" i="1"/>
  <c r="P6" i="1"/>
  <c r="P5" i="1"/>
  <c r="N22" i="1"/>
  <c r="N23" i="1"/>
  <c r="N21" i="1"/>
  <c r="N20" i="1"/>
  <c r="N19" i="1"/>
  <c r="N18" i="1"/>
  <c r="N17" i="1"/>
  <c r="N16" i="1"/>
  <c r="N15" i="1"/>
  <c r="N14" i="1"/>
  <c r="N13" i="1"/>
  <c r="N12" i="1"/>
  <c r="N10" i="1"/>
  <c r="N8" i="1"/>
  <c r="N6" i="1"/>
  <c r="N5" i="1"/>
  <c r="L13" i="1" l="1"/>
  <c r="L23" i="1" l="1"/>
  <c r="L22" i="1"/>
  <c r="L21" i="1"/>
  <c r="L20" i="1"/>
  <c r="L19" i="1"/>
  <c r="L18" i="1"/>
  <c r="L17" i="1"/>
  <c r="L16" i="1"/>
  <c r="L15" i="1"/>
  <c r="L14" i="1"/>
  <c r="L12" i="1"/>
  <c r="L10" i="1"/>
  <c r="L8" i="1"/>
  <c r="L7" i="1"/>
  <c r="L6" i="1"/>
  <c r="L5" i="1"/>
  <c r="J23" i="1"/>
  <c r="J22" i="1"/>
  <c r="J21" i="1"/>
  <c r="J20" i="1"/>
  <c r="J19" i="1"/>
  <c r="J18" i="1"/>
  <c r="J17" i="1"/>
  <c r="J16" i="1"/>
  <c r="J15" i="1"/>
  <c r="J14" i="1"/>
  <c r="J12" i="1"/>
  <c r="J10" i="1"/>
  <c r="J8" i="1"/>
  <c r="J7" i="1"/>
  <c r="J6" i="1"/>
  <c r="J5" i="1"/>
  <c r="H23" i="1" l="1"/>
  <c r="H22" i="1"/>
  <c r="H21" i="1"/>
  <c r="H20" i="1"/>
  <c r="H19" i="1"/>
  <c r="H18" i="1"/>
  <c r="H17" i="1"/>
  <c r="H16" i="1"/>
  <c r="H15" i="1"/>
  <c r="H14" i="1"/>
  <c r="H12" i="1"/>
  <c r="H10" i="1"/>
  <c r="H8" i="1"/>
  <c r="H7" i="1"/>
  <c r="H6" i="1"/>
  <c r="H5" i="1"/>
  <c r="F16" i="1" l="1"/>
  <c r="F17" i="1"/>
  <c r="F18" i="1"/>
  <c r="F19" i="1"/>
  <c r="F20" i="1"/>
  <c r="F21" i="1"/>
  <c r="F22" i="1"/>
  <c r="F23" i="1"/>
  <c r="F15" i="1"/>
  <c r="F12" i="1"/>
  <c r="F10" i="1"/>
  <c r="F6" i="1"/>
  <c r="F7" i="1"/>
  <c r="F8" i="1"/>
  <c r="F5" i="1"/>
</calcChain>
</file>

<file path=xl/sharedStrings.xml><?xml version="1.0" encoding="utf-8"?>
<sst xmlns="http://schemas.openxmlformats.org/spreadsheetml/2006/main" count="101" uniqueCount="55">
  <si>
    <t>ลำดับ</t>
  </si>
  <si>
    <t>สถานที่ติดตั้ง</t>
  </si>
  <si>
    <t>หมายเลขมิเตอร์</t>
  </si>
  <si>
    <t>หน่วยที่ใช้ (kWh)</t>
  </si>
  <si>
    <t>หมายเหตุ</t>
  </si>
  <si>
    <t>A061-9107355-QE</t>
  </si>
  <si>
    <t>2120-0010790</t>
  </si>
  <si>
    <t>2120-0010788</t>
  </si>
  <si>
    <t>8021-0007327</t>
  </si>
  <si>
    <t>5a</t>
  </si>
  <si>
    <t>ไม่มีมิเตอร์</t>
  </si>
  <si>
    <t>-</t>
  </si>
  <si>
    <t>5b</t>
  </si>
  <si>
    <t>5c</t>
  </si>
  <si>
    <t>A061-9107357-QE</t>
  </si>
  <si>
    <t>8021-0007506</t>
  </si>
  <si>
    <t xml:space="preserve"> อาคารเรียนรวมสุวรรณวาจกกสิกิจ </t>
  </si>
  <si>
    <t>แถวอาคารวุฒากาศ</t>
  </si>
  <si>
    <t>8021-0003324</t>
  </si>
  <si>
    <t>สี่แยก อาคารโรงอาหารเทิดกสิกร</t>
  </si>
  <si>
    <t>8021-0007509</t>
  </si>
  <si>
    <t>ข้างอาคารช่วงเกษตรศิลป์</t>
  </si>
  <si>
    <t>อาคารเรียนรวมแม่โจ้  70  ปี แถวทางเข้าที่จดรถยนต์</t>
  </si>
  <si>
    <t>สี่แยกพืช-ผัก</t>
  </si>
  <si>
    <t>ข้างอาคารศูนย์การศึกษาและอบรมนานาชาติ</t>
  </si>
  <si>
    <t>สี่แยก อาคารอำนวย  ยศสุข</t>
  </si>
  <si>
    <t>8021-0007517</t>
  </si>
  <si>
    <t>2120-0010787</t>
  </si>
  <si>
    <t xml:space="preserve">ข้างแฟลตประกายพฤกษ์ </t>
  </si>
  <si>
    <t>8021-0003317</t>
  </si>
  <si>
    <t>2120-0010789</t>
  </si>
  <si>
    <t>8021-0007313</t>
  </si>
  <si>
    <t>ทางเข้าสนามกีฬาอินทนิน</t>
  </si>
  <si>
    <t>A061-9107358-WI</t>
  </si>
  <si>
    <t>2120-0010841</t>
  </si>
  <si>
    <t>หม้อแปลง อาคารสระว่ายน้ำ</t>
  </si>
  <si>
    <t>หม้อแปลง อาคารคณะสถาปัตยกรรมศาสตร์และการออกแบบสิ่งแวดล้อม (ใหม่)</t>
  </si>
  <si>
    <t>หม้อแปลง อาคารโรงงานนำร่อง</t>
  </si>
  <si>
    <t>หม้อแปลง อาคารเทพ  พงษ์พานิช</t>
  </si>
  <si>
    <t>หม้อแปลง อาคารคัดบรรจุผลิตผลเกษตร</t>
  </si>
  <si>
    <t>หม้อแปลง ประปา</t>
  </si>
  <si>
    <t>ข้างกาดน้อยหลัง  โรงอาหารเทิดกสิกร</t>
  </si>
  <si>
    <t>หม้อแปลง อาคารธรรมศักดิ์</t>
  </si>
  <si>
    <t>8021-0003325</t>
  </si>
  <si>
    <t xml:space="preserve">หลัง อาคารเฉลิมพระเกียรติ  โซน  A </t>
  </si>
  <si>
    <t>สรุปการใช้หน่วย</t>
  </si>
  <si>
    <t>(kWh)</t>
  </si>
  <si>
    <t>2120-0010839</t>
  </si>
  <si>
    <t>8021-0007542</t>
  </si>
  <si>
    <t>ธันวาคม-2565</t>
  </si>
  <si>
    <t>พฤศจิกายน-2565</t>
  </si>
  <si>
    <t>ตุลาคม-2565</t>
  </si>
  <si>
    <t>กันยายน-2565</t>
  </si>
  <si>
    <t>สิงหาคม-2565</t>
  </si>
  <si>
    <t>การใช้ไฟฟ้าถนน ภายในมหาวิทยาลัยแม่โจ้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</si>
</sst>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Angsana New"/>
      <family val="1"/>
    </font>
    <font>
      <b/>
      <sz val="18"/>
      <color rgb="FFFF0000"/>
      <name val="Angsana New"/>
      <family val="1"/>
    </font>
    <font>
      <b/>
      <u/>
      <sz val="18"/>
      <color theme="1"/>
      <name val="Angsana New"/>
      <family val="1"/>
    </font>
    <font>
      <b/>
      <sz val="18"/>
      <color rgb="FF00B0F0"/>
      <name val="Angsana New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shrinkToFit="1"/>
    </xf>
    <xf numFmtId="14" fontId="1" fillId="0" borderId="2" xfId="0" applyNumberFormat="1" applyFont="1" applyBorder="1" applyAlignment="1">
      <alignment horizontal="center" shrinkToFit="1"/>
    </xf>
    <xf numFmtId="0" fontId="1" fillId="0" borderId="3" xfId="0" applyFont="1" applyBorder="1" applyAlignment="1">
      <alignment horizontal="center" shrinkToFit="1"/>
    </xf>
    <xf numFmtId="0" fontId="1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1" fillId="0" borderId="0" xfId="0" applyFont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14" fontId="1" fillId="0" borderId="1" xfId="0" applyNumberFormat="1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4" fontId="1" fillId="0" borderId="4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shrinkToFit="1"/>
    </xf>
    <xf numFmtId="4" fontId="1" fillId="0" borderId="4" xfId="0" applyNumberFormat="1" applyFont="1" applyBorder="1" applyAlignment="1">
      <alignment horizontal="center" shrinkToFit="1"/>
    </xf>
    <xf numFmtId="0" fontId="2" fillId="0" borderId="0" xfId="0" applyFont="1" applyAlignment="1">
      <alignment shrinkToFit="1"/>
    </xf>
    <xf numFmtId="4" fontId="2" fillId="0" borderId="1" xfId="0" applyNumberFormat="1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vertical="center" shrinkToFit="1"/>
    </xf>
    <xf numFmtId="4" fontId="2" fillId="0" borderId="4" xfId="0" applyNumberFormat="1" applyFont="1" applyBorder="1" applyAlignment="1">
      <alignment horizontal="center" shrinkToFit="1"/>
    </xf>
    <xf numFmtId="14" fontId="2" fillId="0" borderId="2" xfId="0" applyNumberFormat="1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4" fontId="2" fillId="0" borderId="4" xfId="0" applyNumberFormat="1" applyFont="1" applyBorder="1" applyAlignment="1">
      <alignment horizontal="center" vertical="center" shrinkToFit="1"/>
    </xf>
    <xf numFmtId="14" fontId="1" fillId="0" borderId="1" xfId="0" quotePrefix="1" applyNumberFormat="1" applyFont="1" applyBorder="1" applyAlignment="1">
      <alignment horizontal="center" shrinkToFit="1"/>
    </xf>
    <xf numFmtId="4" fontId="4" fillId="0" borderId="1" xfId="0" applyNumberFormat="1" applyFont="1" applyBorder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tabSelected="1" view="pageBreakPreview" zoomScaleNormal="100" zoomScaleSheetLayoutView="100" workbookViewId="0">
      <pane xSplit="6252" ySplit="2388" topLeftCell="I5" activePane="topRight"/>
      <selection pane="topRight" activeCell="J1" sqref="J1"/>
      <selection pane="bottomLeft" activeCell="A22" sqref="A22"/>
      <selection pane="bottomRight" activeCell="L6" sqref="L6"/>
    </sheetView>
  </sheetViews>
  <sheetFormatPr defaultRowHeight="26.4" x14ac:dyDescent="0.7"/>
  <cols>
    <col min="1" max="1" width="6.8984375" style="2" customWidth="1"/>
    <col min="2" max="2" width="23.8984375" style="2" customWidth="1"/>
    <col min="3" max="3" width="17.19921875" style="19" customWidth="1"/>
    <col min="4" max="4" width="12.69921875" style="19" hidden="1" customWidth="1"/>
    <col min="5" max="5" width="12.69921875" style="12" hidden="1" customWidth="1"/>
    <col min="6" max="6" width="12.69921875" style="29" hidden="1" customWidth="1"/>
    <col min="7" max="7" width="12.69921875" style="19" hidden="1" customWidth="1"/>
    <col min="8" max="8" width="12.69921875" style="29" hidden="1" customWidth="1"/>
    <col min="9" max="9" width="12.69921875" style="12" customWidth="1"/>
    <col min="10" max="10" width="12.69921875" style="29" customWidth="1"/>
    <col min="11" max="11" width="12.69921875" style="12" customWidth="1"/>
    <col min="12" max="12" width="12.69921875" style="29" customWidth="1"/>
    <col min="13" max="13" width="12.69921875" style="12" customWidth="1"/>
    <col min="14" max="14" width="12.69921875" style="29" customWidth="1"/>
    <col min="15" max="15" width="12.69921875" style="12" customWidth="1"/>
    <col min="16" max="16" width="12.69921875" style="29" customWidth="1"/>
    <col min="17" max="17" width="12.69921875" style="12" customWidth="1"/>
    <col min="18" max="18" width="12.69921875" style="29" customWidth="1"/>
    <col min="19" max="19" width="12.69921875" style="12" customWidth="1"/>
    <col min="20" max="16384" width="8.796875" style="1"/>
  </cols>
  <sheetData>
    <row r="1" spans="1:19" x14ac:dyDescent="0.7">
      <c r="A1" s="10" t="s">
        <v>54</v>
      </c>
      <c r="B1" s="11"/>
    </row>
    <row r="3" spans="1:19" x14ac:dyDescent="0.7">
      <c r="A3" s="3" t="s">
        <v>0</v>
      </c>
      <c r="B3" s="3" t="s">
        <v>1</v>
      </c>
      <c r="C3" s="20" t="s">
        <v>2</v>
      </c>
      <c r="D3" s="21">
        <v>243075</v>
      </c>
      <c r="E3" s="21">
        <v>243076</v>
      </c>
      <c r="F3" s="33" t="s">
        <v>45</v>
      </c>
      <c r="G3" s="21">
        <v>243077</v>
      </c>
      <c r="H3" s="33" t="s">
        <v>45</v>
      </c>
      <c r="I3" s="36" t="s">
        <v>53</v>
      </c>
      <c r="J3" s="33" t="s">
        <v>45</v>
      </c>
      <c r="K3" s="36" t="s">
        <v>52</v>
      </c>
      <c r="L3" s="33" t="s">
        <v>45</v>
      </c>
      <c r="M3" s="36" t="s">
        <v>51</v>
      </c>
      <c r="N3" s="33" t="s">
        <v>45</v>
      </c>
      <c r="O3" s="36" t="s">
        <v>50</v>
      </c>
      <c r="P3" s="33" t="s">
        <v>45</v>
      </c>
      <c r="Q3" s="36" t="s">
        <v>49</v>
      </c>
      <c r="R3" s="33" t="s">
        <v>45</v>
      </c>
      <c r="S3" s="13" t="s">
        <v>4</v>
      </c>
    </row>
    <row r="4" spans="1:19" x14ac:dyDescent="0.7">
      <c r="A4" s="4"/>
      <c r="B4" s="4"/>
      <c r="C4" s="14"/>
      <c r="D4" s="22" t="s">
        <v>3</v>
      </c>
      <c r="E4" s="22" t="s">
        <v>3</v>
      </c>
      <c r="F4" s="34" t="s">
        <v>46</v>
      </c>
      <c r="G4" s="22" t="s">
        <v>3</v>
      </c>
      <c r="H4" s="34" t="s">
        <v>46</v>
      </c>
      <c r="I4" s="22" t="s">
        <v>3</v>
      </c>
      <c r="J4" s="34" t="s">
        <v>46</v>
      </c>
      <c r="K4" s="22" t="s">
        <v>3</v>
      </c>
      <c r="L4" s="34" t="s">
        <v>46</v>
      </c>
      <c r="M4" s="22" t="s">
        <v>3</v>
      </c>
      <c r="N4" s="34" t="s">
        <v>46</v>
      </c>
      <c r="O4" s="22" t="s">
        <v>3</v>
      </c>
      <c r="P4" s="34" t="s">
        <v>46</v>
      </c>
      <c r="Q4" s="22" t="s">
        <v>3</v>
      </c>
      <c r="R4" s="34" t="s">
        <v>46</v>
      </c>
      <c r="S4" s="14"/>
    </row>
    <row r="5" spans="1:19" x14ac:dyDescent="0.7">
      <c r="A5" s="6">
        <v>1</v>
      </c>
      <c r="B5" s="7" t="s">
        <v>42</v>
      </c>
      <c r="C5" s="23" t="s">
        <v>5</v>
      </c>
      <c r="D5" s="24">
        <v>1538</v>
      </c>
      <c r="E5" s="27">
        <v>1547</v>
      </c>
      <c r="F5" s="30">
        <f>E5-D5</f>
        <v>9</v>
      </c>
      <c r="G5" s="24">
        <v>1557</v>
      </c>
      <c r="H5" s="30">
        <f>G5-E5</f>
        <v>10</v>
      </c>
      <c r="I5" s="27">
        <v>1781</v>
      </c>
      <c r="J5" s="30">
        <f>I5-G5</f>
        <v>224</v>
      </c>
      <c r="K5" s="27">
        <v>2114</v>
      </c>
      <c r="L5" s="30">
        <f>K5-I5</f>
        <v>333</v>
      </c>
      <c r="M5" s="27">
        <v>2648</v>
      </c>
      <c r="N5" s="30">
        <f>M5-K5</f>
        <v>534</v>
      </c>
      <c r="O5" s="27">
        <v>2961</v>
      </c>
      <c r="P5" s="30">
        <f t="shared" ref="P5:P10" si="0">O5-M5</f>
        <v>313</v>
      </c>
      <c r="Q5" s="27">
        <v>3226</v>
      </c>
      <c r="R5" s="30">
        <f t="shared" ref="R5:R10" si="1">Q5-O5</f>
        <v>265</v>
      </c>
      <c r="S5" s="15"/>
    </row>
    <row r="6" spans="1:19" ht="52.8" x14ac:dyDescent="0.7">
      <c r="A6" s="6">
        <v>2</v>
      </c>
      <c r="B6" s="8" t="s">
        <v>24</v>
      </c>
      <c r="C6" s="23" t="s">
        <v>6</v>
      </c>
      <c r="D6" s="24">
        <v>2244</v>
      </c>
      <c r="E6" s="24">
        <v>2257</v>
      </c>
      <c r="F6" s="31">
        <f t="shared" ref="F6:F12" si="2">E6-D6</f>
        <v>13</v>
      </c>
      <c r="G6" s="24">
        <v>2270</v>
      </c>
      <c r="H6" s="31">
        <f>G6-E6</f>
        <v>13</v>
      </c>
      <c r="I6" s="24">
        <v>2584</v>
      </c>
      <c r="J6" s="31">
        <f>I6-G6</f>
        <v>314</v>
      </c>
      <c r="K6" s="24">
        <v>3053</v>
      </c>
      <c r="L6" s="31">
        <f>K6-I6</f>
        <v>469</v>
      </c>
      <c r="M6" s="24">
        <v>3775</v>
      </c>
      <c r="N6" s="31">
        <f>M6-K6</f>
        <v>722</v>
      </c>
      <c r="O6" s="24">
        <v>4270</v>
      </c>
      <c r="P6" s="31">
        <f t="shared" si="0"/>
        <v>495</v>
      </c>
      <c r="Q6" s="24">
        <v>4686</v>
      </c>
      <c r="R6" s="31">
        <f t="shared" si="1"/>
        <v>416</v>
      </c>
      <c r="S6" s="15"/>
    </row>
    <row r="7" spans="1:19" x14ac:dyDescent="0.7">
      <c r="A7" s="6">
        <v>3</v>
      </c>
      <c r="B7" s="7" t="s">
        <v>40</v>
      </c>
      <c r="C7" s="23" t="s">
        <v>7</v>
      </c>
      <c r="D7" s="24">
        <v>7067</v>
      </c>
      <c r="E7" s="27">
        <v>7108</v>
      </c>
      <c r="F7" s="30">
        <f t="shared" si="2"/>
        <v>41</v>
      </c>
      <c r="G7" s="24">
        <v>7150</v>
      </c>
      <c r="H7" s="30">
        <f>G7-E7</f>
        <v>42</v>
      </c>
      <c r="I7" s="27">
        <v>8126</v>
      </c>
      <c r="J7" s="30">
        <f>I7-G7</f>
        <v>976</v>
      </c>
      <c r="K7" s="27">
        <v>9649</v>
      </c>
      <c r="L7" s="30">
        <f>K7-I7</f>
        <v>1523</v>
      </c>
      <c r="M7" s="27">
        <v>1942</v>
      </c>
      <c r="N7" s="37">
        <f>M7-(10000-K7)</f>
        <v>1591</v>
      </c>
      <c r="O7" s="27">
        <v>3407</v>
      </c>
      <c r="P7" s="30">
        <f t="shared" si="0"/>
        <v>1465</v>
      </c>
      <c r="Q7" s="27">
        <v>4610</v>
      </c>
      <c r="R7" s="30">
        <f t="shared" si="1"/>
        <v>1203</v>
      </c>
      <c r="S7" s="15"/>
    </row>
    <row r="8" spans="1:19" ht="52.8" x14ac:dyDescent="0.7">
      <c r="A8" s="5">
        <v>4</v>
      </c>
      <c r="B8" s="7" t="s">
        <v>39</v>
      </c>
      <c r="C8" s="23" t="s">
        <v>8</v>
      </c>
      <c r="D8" s="24">
        <v>2737</v>
      </c>
      <c r="E8" s="24">
        <v>2754</v>
      </c>
      <c r="F8" s="31">
        <f t="shared" si="2"/>
        <v>17</v>
      </c>
      <c r="G8" s="24">
        <v>2770</v>
      </c>
      <c r="H8" s="31">
        <f>G8-E8</f>
        <v>16</v>
      </c>
      <c r="I8" s="24">
        <v>3166</v>
      </c>
      <c r="J8" s="31">
        <f>I8-G8</f>
        <v>396</v>
      </c>
      <c r="K8" s="24">
        <v>3765</v>
      </c>
      <c r="L8" s="31">
        <f>K8-I8</f>
        <v>599</v>
      </c>
      <c r="M8" s="24">
        <v>4742</v>
      </c>
      <c r="N8" s="31">
        <f>M8-K8</f>
        <v>977</v>
      </c>
      <c r="O8" s="24">
        <v>5316</v>
      </c>
      <c r="P8" s="31">
        <f t="shared" si="0"/>
        <v>574</v>
      </c>
      <c r="Q8" s="24">
        <v>5801</v>
      </c>
      <c r="R8" s="31">
        <f t="shared" si="1"/>
        <v>485</v>
      </c>
      <c r="S8" s="15"/>
    </row>
    <row r="9" spans="1:19" x14ac:dyDescent="0.7">
      <c r="A9" s="5" t="s">
        <v>9</v>
      </c>
      <c r="B9" s="8" t="s">
        <v>23</v>
      </c>
      <c r="C9" s="23" t="s">
        <v>47</v>
      </c>
      <c r="D9" s="24" t="s">
        <v>11</v>
      </c>
      <c r="E9" s="27" t="s">
        <v>11</v>
      </c>
      <c r="F9" s="30" t="s">
        <v>11</v>
      </c>
      <c r="G9" s="24" t="s">
        <v>11</v>
      </c>
      <c r="H9" s="30" t="s">
        <v>11</v>
      </c>
      <c r="I9" s="27">
        <v>150</v>
      </c>
      <c r="J9" s="30" t="s">
        <v>11</v>
      </c>
      <c r="K9" s="27">
        <v>597</v>
      </c>
      <c r="L9" s="30" t="s">
        <v>11</v>
      </c>
      <c r="M9" s="27">
        <v>1300</v>
      </c>
      <c r="N9" s="30" t="s">
        <v>11</v>
      </c>
      <c r="O9" s="27">
        <v>1705</v>
      </c>
      <c r="P9" s="31">
        <f t="shared" si="0"/>
        <v>405</v>
      </c>
      <c r="Q9" s="27">
        <v>2043</v>
      </c>
      <c r="R9" s="31">
        <f t="shared" si="1"/>
        <v>338</v>
      </c>
      <c r="S9" s="16"/>
    </row>
    <row r="10" spans="1:19" ht="52.8" x14ac:dyDescent="0.7">
      <c r="A10" s="6" t="s">
        <v>12</v>
      </c>
      <c r="B10" s="8" t="s">
        <v>22</v>
      </c>
      <c r="C10" s="23" t="s">
        <v>14</v>
      </c>
      <c r="D10" s="24">
        <v>1473</v>
      </c>
      <c r="E10" s="24">
        <v>1482</v>
      </c>
      <c r="F10" s="31">
        <f t="shared" si="2"/>
        <v>9</v>
      </c>
      <c r="G10" s="24">
        <v>1492</v>
      </c>
      <c r="H10" s="31">
        <f>G10-E10</f>
        <v>10</v>
      </c>
      <c r="I10" s="24">
        <v>1707</v>
      </c>
      <c r="J10" s="31">
        <f>I10-G10</f>
        <v>215</v>
      </c>
      <c r="K10" s="24">
        <v>2028</v>
      </c>
      <c r="L10" s="31">
        <f>K10-I10</f>
        <v>321</v>
      </c>
      <c r="M10" s="24">
        <v>2555</v>
      </c>
      <c r="N10" s="31">
        <f>M10-K10</f>
        <v>527</v>
      </c>
      <c r="O10" s="24">
        <v>2856</v>
      </c>
      <c r="P10" s="31">
        <f t="shared" si="0"/>
        <v>301</v>
      </c>
      <c r="Q10" s="24">
        <v>3107</v>
      </c>
      <c r="R10" s="31">
        <f t="shared" si="1"/>
        <v>251</v>
      </c>
      <c r="S10" s="16"/>
    </row>
    <row r="11" spans="1:19" x14ac:dyDescent="0.7">
      <c r="A11" s="6" t="s">
        <v>13</v>
      </c>
      <c r="B11" s="8" t="s">
        <v>21</v>
      </c>
      <c r="C11" s="23" t="s">
        <v>11</v>
      </c>
      <c r="D11" s="24" t="s">
        <v>11</v>
      </c>
      <c r="E11" s="27" t="s">
        <v>11</v>
      </c>
      <c r="F11" s="30"/>
      <c r="G11" s="24" t="s">
        <v>11</v>
      </c>
      <c r="H11" s="24" t="s">
        <v>11</v>
      </c>
      <c r="I11" s="24" t="s">
        <v>11</v>
      </c>
      <c r="J11" s="24" t="s">
        <v>11</v>
      </c>
      <c r="K11" s="24" t="s">
        <v>11</v>
      </c>
      <c r="L11" s="24" t="s">
        <v>11</v>
      </c>
      <c r="M11" s="24" t="s">
        <v>11</v>
      </c>
      <c r="N11" s="24" t="s">
        <v>11</v>
      </c>
      <c r="O11" s="24" t="s">
        <v>11</v>
      </c>
      <c r="P11" s="24" t="s">
        <v>11</v>
      </c>
      <c r="Q11" s="24" t="s">
        <v>11</v>
      </c>
      <c r="R11" s="24" t="s">
        <v>11</v>
      </c>
      <c r="S11" s="16" t="s">
        <v>10</v>
      </c>
    </row>
    <row r="12" spans="1:19" x14ac:dyDescent="0.7">
      <c r="A12" s="6">
        <v>6</v>
      </c>
      <c r="B12" s="23" t="s">
        <v>38</v>
      </c>
      <c r="C12" s="23" t="s">
        <v>15</v>
      </c>
      <c r="D12" s="24">
        <v>4017</v>
      </c>
      <c r="E12" s="27">
        <v>4052</v>
      </c>
      <c r="F12" s="31">
        <f t="shared" si="2"/>
        <v>35</v>
      </c>
      <c r="G12" s="24">
        <v>4090</v>
      </c>
      <c r="H12" s="30">
        <f>G12-E12</f>
        <v>38</v>
      </c>
      <c r="I12" s="27">
        <v>4929</v>
      </c>
      <c r="J12" s="30">
        <f>I12-G12</f>
        <v>839</v>
      </c>
      <c r="K12" s="27">
        <v>6220</v>
      </c>
      <c r="L12" s="31">
        <f>K12-I12</f>
        <v>1291</v>
      </c>
      <c r="M12" s="27">
        <v>8254</v>
      </c>
      <c r="N12" s="31">
        <f>M12-K12</f>
        <v>2034</v>
      </c>
      <c r="O12" s="27">
        <v>9612</v>
      </c>
      <c r="P12" s="31">
        <f>O12-M12</f>
        <v>1358</v>
      </c>
      <c r="Q12" s="27">
        <v>10411</v>
      </c>
      <c r="R12" s="31">
        <f>Q12-O12</f>
        <v>799</v>
      </c>
      <c r="S12" s="15"/>
    </row>
    <row r="13" spans="1:19" ht="52.8" x14ac:dyDescent="0.7">
      <c r="A13" s="6">
        <v>8</v>
      </c>
      <c r="B13" s="9" t="s">
        <v>16</v>
      </c>
      <c r="C13" s="25" t="s">
        <v>48</v>
      </c>
      <c r="D13" s="26" t="s">
        <v>11</v>
      </c>
      <c r="E13" s="28" t="s">
        <v>11</v>
      </c>
      <c r="F13" s="32"/>
      <c r="G13" s="26" t="s">
        <v>11</v>
      </c>
      <c r="H13" s="32"/>
      <c r="I13" s="26">
        <v>547</v>
      </c>
      <c r="J13" s="35"/>
      <c r="K13" s="26">
        <v>2350</v>
      </c>
      <c r="L13" s="31">
        <f>K13-I13</f>
        <v>1803</v>
      </c>
      <c r="M13" s="26">
        <v>5014</v>
      </c>
      <c r="N13" s="31">
        <f>M13-K13</f>
        <v>2664</v>
      </c>
      <c r="O13" s="26">
        <v>6569</v>
      </c>
      <c r="P13" s="31">
        <f>O13-M13</f>
        <v>1555</v>
      </c>
      <c r="Q13" s="26">
        <v>7858</v>
      </c>
      <c r="R13" s="31">
        <f>Q13-O13</f>
        <v>1289</v>
      </c>
      <c r="S13" s="17"/>
    </row>
    <row r="14" spans="1:19" ht="52.8" x14ac:dyDescent="0.7">
      <c r="A14" s="5">
        <v>10</v>
      </c>
      <c r="B14" s="8" t="s">
        <v>44</v>
      </c>
      <c r="C14" s="23" t="s">
        <v>43</v>
      </c>
      <c r="D14" s="24" t="s">
        <v>11</v>
      </c>
      <c r="E14" s="24">
        <v>2944</v>
      </c>
      <c r="F14" s="31" t="s">
        <v>11</v>
      </c>
      <c r="G14" s="24">
        <v>2964</v>
      </c>
      <c r="H14" s="31">
        <f t="shared" ref="H14:H23" si="3">G14-E14</f>
        <v>20</v>
      </c>
      <c r="I14" s="24">
        <v>3465</v>
      </c>
      <c r="J14" s="31">
        <f t="shared" ref="J14:L23" si="4">I14-G14</f>
        <v>501</v>
      </c>
      <c r="K14" s="24">
        <v>4294</v>
      </c>
      <c r="L14" s="31">
        <f t="shared" si="4"/>
        <v>829</v>
      </c>
      <c r="M14" s="24">
        <v>5160</v>
      </c>
      <c r="N14" s="31">
        <f t="shared" ref="N14:P23" si="5">M14-K14</f>
        <v>866</v>
      </c>
      <c r="O14" s="24">
        <v>5844</v>
      </c>
      <c r="P14" s="31">
        <f t="shared" si="5"/>
        <v>684</v>
      </c>
      <c r="Q14" s="24">
        <v>6167</v>
      </c>
      <c r="R14" s="31">
        <f t="shared" ref="R14:R17" si="6">Q14-O14</f>
        <v>323</v>
      </c>
      <c r="S14" s="16"/>
    </row>
    <row r="15" spans="1:19" x14ac:dyDescent="0.7">
      <c r="A15" s="5">
        <v>11</v>
      </c>
      <c r="B15" s="8" t="s">
        <v>17</v>
      </c>
      <c r="C15" s="23" t="s">
        <v>18</v>
      </c>
      <c r="D15" s="24">
        <v>3046</v>
      </c>
      <c r="E15" s="27">
        <v>3072</v>
      </c>
      <c r="F15" s="31">
        <f t="shared" ref="F15:F23" si="7">E15-D15</f>
        <v>26</v>
      </c>
      <c r="G15" s="24">
        <v>3098</v>
      </c>
      <c r="H15" s="30">
        <f t="shared" si="3"/>
        <v>26</v>
      </c>
      <c r="I15" s="27">
        <v>3710</v>
      </c>
      <c r="J15" s="30">
        <f t="shared" si="4"/>
        <v>612</v>
      </c>
      <c r="K15" s="27">
        <v>4268</v>
      </c>
      <c r="L15" s="30">
        <f t="shared" si="4"/>
        <v>558</v>
      </c>
      <c r="M15" s="27">
        <v>5907</v>
      </c>
      <c r="N15" s="30">
        <f t="shared" si="5"/>
        <v>1639</v>
      </c>
      <c r="O15" s="27">
        <v>6794</v>
      </c>
      <c r="P15" s="30">
        <f t="shared" si="5"/>
        <v>887</v>
      </c>
      <c r="Q15" s="27">
        <v>7540</v>
      </c>
      <c r="R15" s="30">
        <f t="shared" si="6"/>
        <v>746</v>
      </c>
      <c r="S15" s="15"/>
    </row>
    <row r="16" spans="1:19" ht="52.8" x14ac:dyDescent="0.7">
      <c r="A16" s="5">
        <v>12</v>
      </c>
      <c r="B16" s="8" t="s">
        <v>19</v>
      </c>
      <c r="C16" s="23" t="s">
        <v>20</v>
      </c>
      <c r="D16" s="24">
        <v>1</v>
      </c>
      <c r="E16" s="24">
        <v>1</v>
      </c>
      <c r="F16" s="31">
        <f t="shared" si="7"/>
        <v>0</v>
      </c>
      <c r="G16" s="24">
        <v>1</v>
      </c>
      <c r="H16" s="31">
        <f t="shared" si="3"/>
        <v>0</v>
      </c>
      <c r="I16" s="24">
        <v>343</v>
      </c>
      <c r="J16" s="31">
        <f t="shared" si="4"/>
        <v>342</v>
      </c>
      <c r="K16" s="24">
        <v>1288</v>
      </c>
      <c r="L16" s="31">
        <f t="shared" si="4"/>
        <v>945</v>
      </c>
      <c r="M16" s="24">
        <v>2583</v>
      </c>
      <c r="N16" s="31">
        <f t="shared" si="5"/>
        <v>1295</v>
      </c>
      <c r="O16" s="24">
        <v>3501</v>
      </c>
      <c r="P16" s="31">
        <f t="shared" si="5"/>
        <v>918</v>
      </c>
      <c r="Q16" s="24">
        <v>4263</v>
      </c>
      <c r="R16" s="31">
        <f t="shared" si="6"/>
        <v>762</v>
      </c>
      <c r="S16" s="18"/>
    </row>
    <row r="17" spans="1:19" x14ac:dyDescent="0.7">
      <c r="A17" s="5">
        <v>13</v>
      </c>
      <c r="B17" s="8" t="s">
        <v>25</v>
      </c>
      <c r="C17" s="23" t="s">
        <v>26</v>
      </c>
      <c r="D17" s="24">
        <v>4933</v>
      </c>
      <c r="E17" s="27">
        <v>4965</v>
      </c>
      <c r="F17" s="31">
        <f t="shared" si="7"/>
        <v>32</v>
      </c>
      <c r="G17" s="24">
        <v>4996</v>
      </c>
      <c r="H17" s="30">
        <f t="shared" si="3"/>
        <v>31</v>
      </c>
      <c r="I17" s="27">
        <v>5726</v>
      </c>
      <c r="J17" s="30">
        <f t="shared" si="4"/>
        <v>730</v>
      </c>
      <c r="K17" s="27">
        <v>6821</v>
      </c>
      <c r="L17" s="30">
        <f t="shared" si="4"/>
        <v>1095</v>
      </c>
      <c r="M17" s="27">
        <v>8586</v>
      </c>
      <c r="N17" s="30">
        <f t="shared" si="5"/>
        <v>1765</v>
      </c>
      <c r="O17" s="27">
        <v>9581</v>
      </c>
      <c r="P17" s="30">
        <f t="shared" si="5"/>
        <v>995</v>
      </c>
      <c r="Q17" s="27">
        <v>10409</v>
      </c>
      <c r="R17" s="30">
        <f t="shared" si="6"/>
        <v>828</v>
      </c>
      <c r="S17" s="15"/>
    </row>
    <row r="18" spans="1:19" x14ac:dyDescent="0.7">
      <c r="A18" s="5">
        <v>14</v>
      </c>
      <c r="B18" s="6" t="s">
        <v>35</v>
      </c>
      <c r="C18" s="23" t="s">
        <v>27</v>
      </c>
      <c r="D18" s="24">
        <v>5175</v>
      </c>
      <c r="E18" s="27">
        <v>5208</v>
      </c>
      <c r="F18" s="31">
        <f t="shared" si="7"/>
        <v>33</v>
      </c>
      <c r="G18" s="24">
        <v>5242</v>
      </c>
      <c r="H18" s="30">
        <f t="shared" si="3"/>
        <v>34</v>
      </c>
      <c r="I18" s="27">
        <v>6046</v>
      </c>
      <c r="J18" s="30">
        <f t="shared" si="4"/>
        <v>804</v>
      </c>
      <c r="K18" s="27">
        <v>7158</v>
      </c>
      <c r="L18" s="30">
        <f t="shared" si="4"/>
        <v>1112</v>
      </c>
      <c r="M18" s="27">
        <v>9065</v>
      </c>
      <c r="N18" s="30">
        <f t="shared" si="5"/>
        <v>1907</v>
      </c>
      <c r="O18" s="27">
        <v>194</v>
      </c>
      <c r="P18" s="30">
        <f>(10000-M18)+O18</f>
        <v>1129</v>
      </c>
      <c r="Q18" s="27">
        <v>1086</v>
      </c>
      <c r="R18" s="30">
        <f>(10000-O18)+Q18</f>
        <v>10892</v>
      </c>
      <c r="S18" s="15"/>
    </row>
    <row r="19" spans="1:19" x14ac:dyDescent="0.7">
      <c r="A19" s="5">
        <v>15</v>
      </c>
      <c r="B19" s="8" t="s">
        <v>28</v>
      </c>
      <c r="C19" s="23" t="s">
        <v>29</v>
      </c>
      <c r="D19" s="24">
        <v>5382</v>
      </c>
      <c r="E19" s="27">
        <v>5415</v>
      </c>
      <c r="F19" s="31">
        <f t="shared" si="7"/>
        <v>33</v>
      </c>
      <c r="G19" s="24">
        <v>5448</v>
      </c>
      <c r="H19" s="30">
        <f t="shared" si="3"/>
        <v>33</v>
      </c>
      <c r="I19" s="27">
        <v>6225</v>
      </c>
      <c r="J19" s="30">
        <f t="shared" si="4"/>
        <v>777</v>
      </c>
      <c r="K19" s="27">
        <v>7404</v>
      </c>
      <c r="L19" s="30">
        <f t="shared" si="4"/>
        <v>1179</v>
      </c>
      <c r="M19" s="27">
        <v>9373</v>
      </c>
      <c r="N19" s="30">
        <f t="shared" si="5"/>
        <v>1969</v>
      </c>
      <c r="O19" s="27">
        <v>10556</v>
      </c>
      <c r="P19" s="30">
        <f t="shared" si="5"/>
        <v>1183</v>
      </c>
      <c r="Q19" s="27">
        <v>11597</v>
      </c>
      <c r="R19" s="30">
        <f t="shared" ref="R19:R21" si="8">Q19-O19</f>
        <v>1041</v>
      </c>
      <c r="S19" s="16"/>
    </row>
    <row r="20" spans="1:19" ht="52.8" x14ac:dyDescent="0.7">
      <c r="A20" s="6">
        <v>16</v>
      </c>
      <c r="B20" s="8" t="s">
        <v>41</v>
      </c>
      <c r="C20" s="23" t="s">
        <v>30</v>
      </c>
      <c r="D20" s="24">
        <v>2752</v>
      </c>
      <c r="E20" s="24">
        <v>2765</v>
      </c>
      <c r="F20" s="31">
        <f t="shared" si="7"/>
        <v>13</v>
      </c>
      <c r="G20" s="24">
        <v>2776</v>
      </c>
      <c r="H20" s="31">
        <f t="shared" si="3"/>
        <v>11</v>
      </c>
      <c r="I20" s="24">
        <v>3060</v>
      </c>
      <c r="J20" s="31">
        <f t="shared" si="4"/>
        <v>284</v>
      </c>
      <c r="K20" s="24">
        <v>3483</v>
      </c>
      <c r="L20" s="31">
        <f t="shared" si="4"/>
        <v>423</v>
      </c>
      <c r="M20" s="24">
        <v>4170</v>
      </c>
      <c r="N20" s="31">
        <f t="shared" si="5"/>
        <v>687</v>
      </c>
      <c r="O20" s="24">
        <v>4575</v>
      </c>
      <c r="P20" s="31">
        <f t="shared" si="5"/>
        <v>405</v>
      </c>
      <c r="Q20" s="24">
        <v>4912</v>
      </c>
      <c r="R20" s="31">
        <f t="shared" si="8"/>
        <v>337</v>
      </c>
      <c r="S20" s="15"/>
    </row>
    <row r="21" spans="1:19" x14ac:dyDescent="0.7">
      <c r="A21" s="5">
        <v>17</v>
      </c>
      <c r="B21" s="8" t="s">
        <v>32</v>
      </c>
      <c r="C21" s="23" t="s">
        <v>31</v>
      </c>
      <c r="D21" s="24">
        <v>1</v>
      </c>
      <c r="E21" s="27">
        <v>1</v>
      </c>
      <c r="F21" s="31">
        <f t="shared" si="7"/>
        <v>0</v>
      </c>
      <c r="G21" s="24">
        <v>1</v>
      </c>
      <c r="H21" s="30">
        <f t="shared" si="3"/>
        <v>0</v>
      </c>
      <c r="I21" s="27">
        <v>336</v>
      </c>
      <c r="J21" s="30">
        <f t="shared" si="4"/>
        <v>335</v>
      </c>
      <c r="K21" s="27">
        <v>1188</v>
      </c>
      <c r="L21" s="30">
        <f t="shared" si="4"/>
        <v>852</v>
      </c>
      <c r="M21" s="27">
        <v>2569</v>
      </c>
      <c r="N21" s="30">
        <f t="shared" si="5"/>
        <v>1381</v>
      </c>
      <c r="O21" s="27">
        <v>3268</v>
      </c>
      <c r="P21" s="30">
        <f t="shared" si="5"/>
        <v>699</v>
      </c>
      <c r="Q21" s="27">
        <v>3830</v>
      </c>
      <c r="R21" s="30">
        <f t="shared" si="8"/>
        <v>562</v>
      </c>
      <c r="S21" s="16"/>
    </row>
    <row r="22" spans="1:19" ht="52.8" x14ac:dyDescent="0.7">
      <c r="A22" s="6">
        <v>18</v>
      </c>
      <c r="B22" s="8" t="s">
        <v>37</v>
      </c>
      <c r="C22" s="23" t="s">
        <v>33</v>
      </c>
      <c r="D22" s="24">
        <v>6112</v>
      </c>
      <c r="E22" s="24">
        <v>6148</v>
      </c>
      <c r="F22" s="31">
        <f t="shared" si="7"/>
        <v>36</v>
      </c>
      <c r="G22" s="24">
        <v>6183</v>
      </c>
      <c r="H22" s="31">
        <f t="shared" si="3"/>
        <v>35</v>
      </c>
      <c r="I22" s="24">
        <v>7027</v>
      </c>
      <c r="J22" s="31">
        <f t="shared" si="4"/>
        <v>844</v>
      </c>
      <c r="K22" s="24">
        <v>8303</v>
      </c>
      <c r="L22" s="31">
        <f t="shared" si="4"/>
        <v>1276</v>
      </c>
      <c r="M22" s="24">
        <v>283</v>
      </c>
      <c r="N22" s="31">
        <f>(10000-K22)+M22</f>
        <v>1980</v>
      </c>
      <c r="O22" s="24">
        <v>1428</v>
      </c>
      <c r="P22" s="31">
        <f>O22-M22</f>
        <v>1145</v>
      </c>
      <c r="Q22" s="24">
        <v>2394</v>
      </c>
      <c r="R22" s="31">
        <f>Q22-O22</f>
        <v>966</v>
      </c>
      <c r="S22" s="15"/>
    </row>
    <row r="23" spans="1:19" ht="105.6" x14ac:dyDescent="0.7">
      <c r="A23" s="6">
        <v>19</v>
      </c>
      <c r="B23" s="8" t="s">
        <v>36</v>
      </c>
      <c r="C23" s="23" t="s">
        <v>34</v>
      </c>
      <c r="D23" s="24">
        <v>2230</v>
      </c>
      <c r="E23" s="24">
        <v>2246</v>
      </c>
      <c r="F23" s="31">
        <f t="shared" si="7"/>
        <v>16</v>
      </c>
      <c r="G23" s="24">
        <v>2263</v>
      </c>
      <c r="H23" s="31">
        <f t="shared" si="3"/>
        <v>17</v>
      </c>
      <c r="I23" s="24">
        <v>2655</v>
      </c>
      <c r="J23" s="31">
        <f t="shared" si="4"/>
        <v>392</v>
      </c>
      <c r="K23" s="24">
        <v>3245</v>
      </c>
      <c r="L23" s="31">
        <f t="shared" si="4"/>
        <v>590</v>
      </c>
      <c r="M23" s="24">
        <v>4149</v>
      </c>
      <c r="N23" s="31">
        <f t="shared" si="5"/>
        <v>904</v>
      </c>
      <c r="O23" s="24">
        <v>4669</v>
      </c>
      <c r="P23" s="31">
        <f t="shared" si="5"/>
        <v>520</v>
      </c>
      <c r="Q23" s="24">
        <v>5104</v>
      </c>
      <c r="R23" s="31">
        <f t="shared" ref="R23" si="9">Q23-O23</f>
        <v>435</v>
      </c>
      <c r="S23" s="15"/>
    </row>
  </sheetData>
  <pageMargins left="0.70866141732283472" right="0.31496062992125984" top="0.55118110236220474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2022-12-01T02:25:42Z</cp:lastPrinted>
  <dcterms:created xsi:type="dcterms:W3CDTF">2022-07-06T13:46:36Z</dcterms:created>
  <dcterms:modified xsi:type="dcterms:W3CDTF">2023-06-13T02:02:30Z</dcterms:modified>
</cp:coreProperties>
</file>