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0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4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16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18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1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22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24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25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26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2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28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29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30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78" firstSheet="23" activeTab="29"/>
  </bookViews>
  <sheets>
    <sheet name="2565-คณะ,สำนัก" sheetId="2" r:id="rId1"/>
    <sheet name="กราฟ64-65 แม่โจ้-ชุมพร1 " sheetId="55" r:id="rId2"/>
    <sheet name="กราฟ64-65 แม่โจ้-แพร่1" sheetId="54" r:id="rId3"/>
    <sheet name="กราฟ64-65 ฟาร์มพร้าว1" sheetId="53" r:id="rId4"/>
    <sheet name="กราฟ64-65 ฟาร์มบ้านโปง" sheetId="52" r:id="rId5"/>
    <sheet name="กราฟ64-65โครงการแปรรูปผลิต" sheetId="51" r:id="rId6"/>
    <sheet name="กราฟ64-65 วิทยาลัยพลังงานทดแทน" sheetId="50" r:id="rId7"/>
    <sheet name="กราฟ64-65 สัตวศาสตร์" sheetId="58" r:id="rId8"/>
    <sheet name="กราฟ64-65-คลินิกรักษาสัตว์" sheetId="49" r:id="rId9"/>
    <sheet name="กราฟ64-65 คณะเทคโนโลยีการประมง" sheetId="48" r:id="rId10"/>
    <sheet name="กราฟ64-65 คณะวิศกรรมศาสตร์" sheetId="47" r:id="rId11"/>
    <sheet name="กราฟ64-65 ศูนย์อาคารที่พัก" sheetId="46" r:id="rId12"/>
    <sheet name="กราฟ64-65 ศูนย์วิจัยพลังงาน" sheetId="45" r:id="rId13"/>
    <sheet name="กราฟ64-65 สำนักวิจัยและส่งเสริม" sheetId="44" r:id="rId14"/>
    <sheet name="กราฟ64-65 คณะผลิตกรรมการเกษตร" sheetId="43" r:id="rId15"/>
    <sheet name="กราฟ64-65 คณะสถาปัตยกรรมศาสตร์" sheetId="42" r:id="rId16"/>
    <sheet name="กราฟ64-65 คณะเทคโนโลยีการสือสาร" sheetId="41" r:id="rId17"/>
    <sheet name="กราฟ64-65 คณะเศรษศาสตร์" sheetId="40" r:id="rId18"/>
    <sheet name="กราฟ64-65 คณะวิทยาศาสตร์" sheetId="39" r:id="rId19"/>
    <sheet name="กราฟ64-65 ศูนย์กล้วยไม้" sheetId="38" r:id="rId20"/>
    <sheet name="กราฟ64-65 วิทยาลัยบริหารศาสตร์" sheetId="37" r:id="rId21"/>
    <sheet name="กราฟ64-65 คณะบริหารธุรกิจ" sheetId="36" r:id="rId22"/>
    <sheet name="กราฟ64-65 สำนักหอสมุด" sheetId="35" r:id="rId23"/>
    <sheet name="กราฟ64-65 คณะศิลป์ศาสตร์" sheetId="34" r:id="rId24"/>
    <sheet name="กราฟ64-65 คณะพัฒนาการท่องเที่ยว" sheetId="33" r:id="rId25"/>
    <sheet name="กราฟ64-65 หอพักนักศึกษา" sheetId="32" r:id="rId26"/>
    <sheet name="กราฟ64-65 โรงอาหาร" sheetId="31" r:id="rId27"/>
    <sheet name="กราฟ64-65 สระว่ายน้ำ" sheetId="30" r:id="rId28"/>
    <sheet name="กราฟ64-65 สำนักงานมหาวิทยาลัย " sheetId="29" r:id="rId29"/>
    <sheet name="กราฟ64-65 ส่วนกลาง" sheetId="27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1vg" localSheetId="0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15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29">#REF!</definedName>
    <definedName name="_1vg" localSheetId="7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8">#REF!</definedName>
    <definedName name="_1vg" localSheetId="5">#REF!</definedName>
    <definedName name="_1vg">#REF!</definedName>
    <definedName name="_xlnm._FilterDatabase" localSheetId="0" hidden="1">'2565-คณะ,สำนัก'!$A$3:$H$27</definedName>
    <definedName name="_Flu40">50</definedName>
    <definedName name="_sss2" localSheetId="0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15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29">[1]DATA!#REF!</definedName>
    <definedName name="_sss2" localSheetId="7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8">[1]DATA!#REF!</definedName>
    <definedName name="_sss2" localSheetId="5">[1]DATA!#REF!</definedName>
    <definedName name="_sss2">[1]DATA!#REF!</definedName>
    <definedName name="_sss4" localSheetId="0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15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29">[1]RE_DATA!#REF!</definedName>
    <definedName name="_sss4" localSheetId="7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8">[1]RE_DATA!#REF!</definedName>
    <definedName name="_sss4" localSheetId="5">[1]RE_DATA!#REF!</definedName>
    <definedName name="_sss4">[1]RE_DATA!#REF!</definedName>
    <definedName name="af_flu" localSheetId="0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15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29">#REF!</definedName>
    <definedName name="af_flu" localSheetId="7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8">#REF!</definedName>
    <definedName name="af_flu" localSheetId="5">#REF!</definedName>
    <definedName name="af_flu">#REF!</definedName>
    <definedName name="Baht" localSheetId="0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15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29">#REF!</definedName>
    <definedName name="Baht" localSheetId="7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8">#REF!</definedName>
    <definedName name="Baht" localSheetId="5">#REF!</definedName>
    <definedName name="Baht">#REF!</definedName>
    <definedName name="be_flu" localSheetId="0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15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29">#REF!</definedName>
    <definedName name="be_flu" localSheetId="7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8">#REF!</definedName>
    <definedName name="be_flu" localSheetId="5">#REF!</definedName>
    <definedName name="be_flu">#REF!</definedName>
    <definedName name="c_watt" localSheetId="0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15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29">#REF!</definedName>
    <definedName name="c_watt" localSheetId="7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8">#REF!</definedName>
    <definedName name="c_watt" localSheetId="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15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29">[3]!hhind</definedName>
    <definedName name="hhind" localSheetId="7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8">[3]!hhind</definedName>
    <definedName name="hhind" localSheetId="5">[3]!hhind</definedName>
    <definedName name="hhind">[3]!hhind</definedName>
    <definedName name="HideDataBOQ" localSheetId="0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15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29">#REF!</definedName>
    <definedName name="HideDataBOQ" localSheetId="7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8">#REF!</definedName>
    <definedName name="HideDataBOQ" localSheetId="5">#REF!</definedName>
    <definedName name="HideDataBOQ">#REF!</definedName>
    <definedName name="High_lf" localSheetId="0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15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29">[1]DATA!#REF!</definedName>
    <definedName name="High_lf" localSheetId="7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8">[1]DATA!#REF!</definedName>
    <definedName name="High_lf" localSheetId="5">[1]DATA!#REF!</definedName>
    <definedName name="High_lf">[1]DATA!#REF!</definedName>
    <definedName name="i_watt" localSheetId="0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15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29">#REF!</definedName>
    <definedName name="i_watt" localSheetId="7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8">#REF!</definedName>
    <definedName name="i_watt" localSheetId="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15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29">[1]RE_DATA!#REF!</definedName>
    <definedName name="L.F." localSheetId="7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8">[1]RE_DATA!#REF!</definedName>
    <definedName name="L.F." localSheetId="5">[1]RE_DATA!#REF!</definedName>
    <definedName name="L.F.">[1]RE_DATA!#REF!</definedName>
    <definedName name="l_mainair" localSheetId="0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15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29">'[2]eirr-a (บท4)'!#REF!</definedName>
    <definedName name="l_mainair" localSheetId="7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8">'[2]eirr-a (บท4)'!#REF!</definedName>
    <definedName name="l_mainair" localSheetId="5">'[2]eirr-a (บท4)'!#REF!</definedName>
    <definedName name="l_mainair">'[2]eirr-a (บท4)'!#REF!</definedName>
    <definedName name="maintain_air4" localSheetId="0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15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29">'[2]eirr-a (บท4)'!#REF!</definedName>
    <definedName name="maintain_air4" localSheetId="7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8">'[2]eirr-a (บท4)'!#REF!</definedName>
    <definedName name="maintain_air4" localSheetId="5">'[2]eirr-a (บท4)'!#REF!</definedName>
    <definedName name="maintain_air4">'[2]eirr-a (บท4)'!#REF!</definedName>
    <definedName name="ohind" localSheetId="0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15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29">[3]!ohind</definedName>
    <definedName name="ohind" localSheetId="7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8">[3]!ohind</definedName>
    <definedName name="ohind" localSheetId="5">[3]!ohind</definedName>
    <definedName name="ohind">[3]!ohind</definedName>
    <definedName name="Peak" localSheetId="0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15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29">[1]RE_DATA!#REF!</definedName>
    <definedName name="Peak" localSheetId="7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8">[1]RE_DATA!#REF!</definedName>
    <definedName name="Peak" localSheetId="5">[1]RE_DATA!#REF!</definedName>
    <definedName name="Peak">[1]RE_DATA!#REF!</definedName>
    <definedName name="_xlnm.Print_Titles" localSheetId="0">'2565-คณะ,สำนัก'!$2:$3</definedName>
    <definedName name="save" localSheetId="0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15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29">#REF!</definedName>
    <definedName name="save" localSheetId="7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8">#REF!</definedName>
    <definedName name="save" localSheetId="5">#REF!</definedName>
    <definedName name="save">#REF!</definedName>
    <definedName name="unit">'[2]eirr-a (บท5)'!$G$9</definedName>
    <definedName name="vg0" localSheetId="0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15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29">#REF!</definedName>
    <definedName name="vg0" localSheetId="7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8">#REF!</definedName>
    <definedName name="vg0" localSheetId="5">#REF!</definedName>
    <definedName name="vg0">#REF!</definedName>
    <definedName name="xxx10" localSheetId="0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15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29">[4]RE_DATA!#REF!</definedName>
    <definedName name="xxx10" localSheetId="7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8">[4]RE_DATA!#REF!</definedName>
    <definedName name="xxx10" localSheetId="5">[4]RE_DATA!#REF!</definedName>
    <definedName name="xxx10">[4]RE_DATA!#REF!</definedName>
    <definedName name="xxx14" localSheetId="0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15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29">[4]RE_DATA!#REF!</definedName>
    <definedName name="xxx14" localSheetId="7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8">[4]RE_DATA!#REF!</definedName>
    <definedName name="xxx14" localSheetId="5">[4]RE_DATA!#REF!</definedName>
    <definedName name="xxx14">[4]RE_DATA!#REF!</definedName>
    <definedName name="xxx6" localSheetId="0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15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29">[4]DATA!#REF!</definedName>
    <definedName name="xxx6" localSheetId="7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8">[4]DATA!#REF!</definedName>
    <definedName name="xxx6" localSheetId="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7" l="1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15" i="29"/>
  <c r="C15" i="29"/>
  <c r="D14" i="29"/>
  <c r="C14" i="29"/>
  <c r="D13" i="29"/>
  <c r="C13" i="29"/>
  <c r="D12" i="29"/>
  <c r="C12" i="29"/>
  <c r="D11" i="29"/>
  <c r="C11" i="29"/>
  <c r="D10" i="29"/>
  <c r="C10" i="29"/>
  <c r="D9" i="29"/>
  <c r="C9" i="29"/>
  <c r="D8" i="29"/>
  <c r="C8" i="29"/>
  <c r="D7" i="29"/>
  <c r="C7" i="29"/>
  <c r="D6" i="29"/>
  <c r="C6" i="29"/>
  <c r="D5" i="29"/>
  <c r="C5" i="29"/>
  <c r="D4" i="29"/>
  <c r="C4" i="29"/>
  <c r="D15" i="30"/>
  <c r="C15" i="30"/>
  <c r="D14" i="30"/>
  <c r="C14" i="30"/>
  <c r="D13" i="30"/>
  <c r="C13" i="30"/>
  <c r="D12" i="30"/>
  <c r="C12" i="30"/>
  <c r="D11" i="30"/>
  <c r="C11" i="30"/>
  <c r="D10" i="30"/>
  <c r="C10" i="30"/>
  <c r="D9" i="30"/>
  <c r="C9" i="30"/>
  <c r="D8" i="30"/>
  <c r="C8" i="30"/>
  <c r="D7" i="30"/>
  <c r="C7" i="30"/>
  <c r="D6" i="30"/>
  <c r="C6" i="30"/>
  <c r="D5" i="30"/>
  <c r="C5" i="30"/>
  <c r="D4" i="30"/>
  <c r="C4" i="30"/>
  <c r="D15" i="31" l="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5" i="31"/>
  <c r="C5" i="31"/>
  <c r="D4" i="31"/>
  <c r="C4" i="31"/>
  <c r="D15" i="32"/>
  <c r="C15" i="32"/>
  <c r="D14" i="32"/>
  <c r="C14" i="32"/>
  <c r="D13" i="32"/>
  <c r="C13" i="32"/>
  <c r="D12" i="32"/>
  <c r="C12" i="32"/>
  <c r="D11" i="32"/>
  <c r="C11" i="32"/>
  <c r="D10" i="32"/>
  <c r="C10" i="32"/>
  <c r="D9" i="32"/>
  <c r="C9" i="32"/>
  <c r="D8" i="32"/>
  <c r="C8" i="32"/>
  <c r="D7" i="32"/>
  <c r="C7" i="32"/>
  <c r="D6" i="32"/>
  <c r="C6" i="32"/>
  <c r="D5" i="32"/>
  <c r="C5" i="32"/>
  <c r="D4" i="32"/>
  <c r="C4" i="32"/>
  <c r="D15" i="33"/>
  <c r="C15" i="33"/>
  <c r="D14" i="33"/>
  <c r="C14" i="33"/>
  <c r="D13" i="33"/>
  <c r="C13" i="33"/>
  <c r="D12" i="33"/>
  <c r="C12" i="33"/>
  <c r="D11" i="33"/>
  <c r="C11" i="33"/>
  <c r="D10" i="33"/>
  <c r="C10" i="33"/>
  <c r="D9" i="33"/>
  <c r="C9" i="33"/>
  <c r="D8" i="33"/>
  <c r="C8" i="33"/>
  <c r="D7" i="33"/>
  <c r="C7" i="33"/>
  <c r="D6" i="33"/>
  <c r="C6" i="33"/>
  <c r="D5" i="33"/>
  <c r="C5" i="33"/>
  <c r="D4" i="33"/>
  <c r="C4" i="33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C5" i="34"/>
  <c r="D4" i="34"/>
  <c r="C4" i="34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" i="35"/>
  <c r="C5" i="35"/>
  <c r="D4" i="35"/>
  <c r="C4" i="35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5" i="36"/>
  <c r="C5" i="36"/>
  <c r="D4" i="36"/>
  <c r="C4" i="36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5" i="37"/>
  <c r="C5" i="37"/>
  <c r="D4" i="37"/>
  <c r="C4" i="37"/>
  <c r="D15" i="38"/>
  <c r="C15" i="38"/>
  <c r="D14" i="38"/>
  <c r="C14" i="38"/>
  <c r="D13" i="38"/>
  <c r="C13" i="38"/>
  <c r="D12" i="38"/>
  <c r="C12" i="38"/>
  <c r="D11" i="38"/>
  <c r="C11" i="38"/>
  <c r="D10" i="38"/>
  <c r="C10" i="38"/>
  <c r="D9" i="38"/>
  <c r="C9" i="38"/>
  <c r="D8" i="38"/>
  <c r="C8" i="38"/>
  <c r="D7" i="38"/>
  <c r="C7" i="38"/>
  <c r="D6" i="38"/>
  <c r="C6" i="38"/>
  <c r="D5" i="38"/>
  <c r="C5" i="38"/>
  <c r="D4" i="38"/>
  <c r="C4" i="38"/>
  <c r="D15" i="39" l="1"/>
  <c r="C15" i="39"/>
  <c r="D14" i="39"/>
  <c r="C14" i="39"/>
  <c r="D13" i="39"/>
  <c r="C13" i="39"/>
  <c r="D12" i="39"/>
  <c r="C12" i="39"/>
  <c r="D11" i="39"/>
  <c r="C11" i="39"/>
  <c r="D10" i="39"/>
  <c r="C10" i="39"/>
  <c r="D9" i="39"/>
  <c r="C9" i="39"/>
  <c r="D8" i="39"/>
  <c r="C8" i="39"/>
  <c r="D7" i="39"/>
  <c r="C7" i="39"/>
  <c r="D6" i="39"/>
  <c r="C6" i="39"/>
  <c r="D5" i="39"/>
  <c r="C5" i="39"/>
  <c r="D4" i="39"/>
  <c r="C4" i="39"/>
  <c r="D15" i="40"/>
  <c r="C15" i="40"/>
  <c r="D14" i="40"/>
  <c r="C14" i="40"/>
  <c r="D13" i="40"/>
  <c r="C13" i="40"/>
  <c r="D12" i="40"/>
  <c r="C12" i="40"/>
  <c r="D11" i="40"/>
  <c r="C11" i="40"/>
  <c r="D10" i="40"/>
  <c r="C10" i="40"/>
  <c r="D9" i="40"/>
  <c r="C9" i="40"/>
  <c r="D8" i="40"/>
  <c r="C8" i="40"/>
  <c r="D7" i="40"/>
  <c r="C7" i="40"/>
  <c r="D6" i="40"/>
  <c r="C6" i="40"/>
  <c r="D5" i="40"/>
  <c r="C5" i="40"/>
  <c r="D4" i="40"/>
  <c r="C4" i="40"/>
  <c r="D15" i="41"/>
  <c r="C15" i="41"/>
  <c r="D14" i="41"/>
  <c r="C14" i="41"/>
  <c r="D13" i="41"/>
  <c r="C13" i="41"/>
  <c r="D12" i="41"/>
  <c r="C12" i="41"/>
  <c r="D11" i="41"/>
  <c r="C11" i="41"/>
  <c r="D10" i="41"/>
  <c r="C10" i="41"/>
  <c r="D9" i="41"/>
  <c r="C9" i="41"/>
  <c r="D8" i="41"/>
  <c r="C8" i="41"/>
  <c r="D7" i="41"/>
  <c r="C7" i="41"/>
  <c r="D6" i="41"/>
  <c r="C6" i="41"/>
  <c r="D5" i="41"/>
  <c r="C5" i="41"/>
  <c r="D4" i="41"/>
  <c r="C4" i="41"/>
  <c r="D15" i="42"/>
  <c r="C15" i="42"/>
  <c r="D14" i="42"/>
  <c r="C14" i="42"/>
  <c r="D13" i="42"/>
  <c r="C13" i="42"/>
  <c r="D12" i="42"/>
  <c r="C12" i="42"/>
  <c r="D11" i="42"/>
  <c r="C11" i="42"/>
  <c r="D10" i="42"/>
  <c r="C10" i="42"/>
  <c r="D9" i="42"/>
  <c r="C9" i="42"/>
  <c r="D8" i="42"/>
  <c r="C8" i="42"/>
  <c r="D7" i="42"/>
  <c r="C7" i="42"/>
  <c r="D6" i="42"/>
  <c r="C6" i="42"/>
  <c r="D5" i="42"/>
  <c r="C5" i="42"/>
  <c r="D4" i="42"/>
  <c r="C4" i="42"/>
  <c r="D15" i="43"/>
  <c r="C15" i="43"/>
  <c r="D14" i="43"/>
  <c r="C14" i="43"/>
  <c r="D13" i="43"/>
  <c r="C13" i="43"/>
  <c r="D12" i="43"/>
  <c r="C12" i="43"/>
  <c r="D11" i="43"/>
  <c r="C11" i="43"/>
  <c r="D10" i="43"/>
  <c r="C10" i="43"/>
  <c r="D9" i="43"/>
  <c r="C9" i="43"/>
  <c r="D8" i="43"/>
  <c r="C8" i="43"/>
  <c r="D7" i="43"/>
  <c r="C7" i="43"/>
  <c r="D6" i="43"/>
  <c r="C6" i="43"/>
  <c r="D5" i="43"/>
  <c r="C5" i="43"/>
  <c r="D4" i="43"/>
  <c r="C4" i="43"/>
  <c r="D15" i="44"/>
  <c r="C15" i="44"/>
  <c r="D14" i="44"/>
  <c r="C14" i="44"/>
  <c r="D13" i="44"/>
  <c r="C13" i="44"/>
  <c r="D12" i="44"/>
  <c r="C12" i="44"/>
  <c r="D11" i="44"/>
  <c r="C11" i="44"/>
  <c r="D10" i="44"/>
  <c r="C10" i="44"/>
  <c r="D9" i="44"/>
  <c r="C9" i="44"/>
  <c r="D8" i="44"/>
  <c r="C8" i="44"/>
  <c r="D7" i="44"/>
  <c r="C7" i="44"/>
  <c r="D6" i="44"/>
  <c r="C6" i="44"/>
  <c r="D5" i="44"/>
  <c r="C5" i="44"/>
  <c r="D4" i="44"/>
  <c r="C4" i="44"/>
  <c r="D15" i="45"/>
  <c r="C15" i="45"/>
  <c r="D14" i="45"/>
  <c r="C14" i="45"/>
  <c r="D13" i="45"/>
  <c r="C13" i="45"/>
  <c r="D12" i="45"/>
  <c r="C12" i="45"/>
  <c r="D11" i="45"/>
  <c r="C11" i="45"/>
  <c r="D10" i="45"/>
  <c r="C10" i="45"/>
  <c r="D9" i="45"/>
  <c r="C9" i="45"/>
  <c r="D8" i="45"/>
  <c r="C8" i="45"/>
  <c r="D7" i="45"/>
  <c r="C7" i="45"/>
  <c r="D6" i="45"/>
  <c r="C6" i="45"/>
  <c r="D5" i="45"/>
  <c r="C5" i="45"/>
  <c r="D4" i="45"/>
  <c r="C4" i="45"/>
  <c r="D15" i="46"/>
  <c r="C15" i="46"/>
  <c r="D14" i="46"/>
  <c r="C14" i="46"/>
  <c r="D13" i="46"/>
  <c r="C13" i="46"/>
  <c r="D12" i="46"/>
  <c r="C12" i="46"/>
  <c r="D11" i="46"/>
  <c r="C11" i="46"/>
  <c r="D10" i="46"/>
  <c r="C10" i="46"/>
  <c r="D9" i="46"/>
  <c r="C9" i="46"/>
  <c r="D8" i="46"/>
  <c r="C8" i="46"/>
  <c r="D7" i="46"/>
  <c r="C7" i="46"/>
  <c r="D6" i="46"/>
  <c r="C6" i="46"/>
  <c r="D5" i="46"/>
  <c r="C5" i="46"/>
  <c r="D4" i="46"/>
  <c r="C4" i="46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C5" i="47"/>
  <c r="D4" i="47"/>
  <c r="C4" i="47"/>
  <c r="C2" i="58"/>
  <c r="C30" i="58" s="1"/>
  <c r="D15" i="58"/>
  <c r="C43" i="58" s="1"/>
  <c r="C15" i="58"/>
  <c r="D14" i="58"/>
  <c r="C42" i="58" s="1"/>
  <c r="C14" i="58"/>
  <c r="D13" i="58"/>
  <c r="C41" i="58" s="1"/>
  <c r="C13" i="58"/>
  <c r="D12" i="58"/>
  <c r="C40" i="58" s="1"/>
  <c r="C12" i="58"/>
  <c r="D11" i="58"/>
  <c r="C39" i="58" s="1"/>
  <c r="C11" i="58"/>
  <c r="D10" i="58"/>
  <c r="C38" i="58" s="1"/>
  <c r="C10" i="58"/>
  <c r="D9" i="58"/>
  <c r="C37" i="58" s="1"/>
  <c r="C9" i="58"/>
  <c r="D8" i="58"/>
  <c r="C36" i="58" s="1"/>
  <c r="C8" i="58"/>
  <c r="D7" i="58"/>
  <c r="C35" i="58" s="1"/>
  <c r="C7" i="58"/>
  <c r="D6" i="58"/>
  <c r="C34" i="58" s="1"/>
  <c r="C6" i="58"/>
  <c r="D5" i="58"/>
  <c r="C33" i="58" s="1"/>
  <c r="C5" i="58"/>
  <c r="D4" i="58"/>
  <c r="C32" i="58" s="1"/>
  <c r="C4" i="58"/>
  <c r="D15" i="48" l="1"/>
  <c r="C15" i="48"/>
  <c r="D14" i="48"/>
  <c r="C14" i="48"/>
  <c r="D13" i="48"/>
  <c r="C13" i="48"/>
  <c r="D12" i="48"/>
  <c r="C12" i="48"/>
  <c r="D11" i="48"/>
  <c r="C11" i="48"/>
  <c r="D10" i="48"/>
  <c r="C10" i="48"/>
  <c r="D9" i="48"/>
  <c r="C9" i="48"/>
  <c r="D8" i="48"/>
  <c r="C8" i="48"/>
  <c r="D7" i="48"/>
  <c r="C7" i="48"/>
  <c r="D6" i="48"/>
  <c r="C6" i="48"/>
  <c r="D5" i="48"/>
  <c r="C5" i="48"/>
  <c r="D4" i="48"/>
  <c r="C4" i="48"/>
  <c r="D15" i="49"/>
  <c r="C15" i="49"/>
  <c r="D14" i="49"/>
  <c r="C14" i="49"/>
  <c r="D13" i="49"/>
  <c r="C13" i="49"/>
  <c r="D12" i="49"/>
  <c r="C12" i="49"/>
  <c r="D11" i="49"/>
  <c r="C11" i="49"/>
  <c r="D10" i="49"/>
  <c r="C10" i="49"/>
  <c r="D9" i="49"/>
  <c r="C9" i="49"/>
  <c r="D8" i="49"/>
  <c r="C8" i="49"/>
  <c r="D7" i="49"/>
  <c r="C7" i="49"/>
  <c r="D6" i="49"/>
  <c r="C6" i="49"/>
  <c r="D5" i="49"/>
  <c r="C5" i="49"/>
  <c r="D4" i="49"/>
  <c r="C4" i="49"/>
  <c r="D15" i="50"/>
  <c r="C15" i="50"/>
  <c r="D14" i="50"/>
  <c r="C14" i="50"/>
  <c r="D13" i="50"/>
  <c r="C13" i="50"/>
  <c r="D12" i="50"/>
  <c r="C12" i="50"/>
  <c r="D11" i="50"/>
  <c r="C11" i="50"/>
  <c r="D10" i="50"/>
  <c r="C10" i="50"/>
  <c r="D9" i="50"/>
  <c r="C9" i="50"/>
  <c r="D8" i="50"/>
  <c r="C8" i="50"/>
  <c r="D7" i="50"/>
  <c r="C7" i="50"/>
  <c r="D6" i="50"/>
  <c r="C6" i="50"/>
  <c r="D5" i="50"/>
  <c r="C5" i="50"/>
  <c r="D4" i="50"/>
  <c r="C4" i="50"/>
  <c r="D15" i="51"/>
  <c r="C15" i="51"/>
  <c r="D14" i="51"/>
  <c r="C14" i="51"/>
  <c r="D13" i="51"/>
  <c r="C13" i="51"/>
  <c r="D12" i="51"/>
  <c r="C12" i="51"/>
  <c r="D11" i="51"/>
  <c r="C11" i="51"/>
  <c r="D10" i="51"/>
  <c r="C10" i="51"/>
  <c r="D9" i="51"/>
  <c r="C9" i="51"/>
  <c r="D8" i="51"/>
  <c r="C8" i="51"/>
  <c r="D7" i="51"/>
  <c r="C7" i="51"/>
  <c r="D6" i="51"/>
  <c r="C6" i="51"/>
  <c r="D5" i="51"/>
  <c r="C5" i="51"/>
  <c r="D4" i="51"/>
  <c r="C4" i="51"/>
  <c r="D15" i="52"/>
  <c r="C15" i="52"/>
  <c r="D14" i="52"/>
  <c r="C14" i="52"/>
  <c r="D13" i="52"/>
  <c r="C13" i="52"/>
  <c r="D12" i="52"/>
  <c r="C12" i="52"/>
  <c r="D11" i="52"/>
  <c r="C11" i="52"/>
  <c r="D10" i="52"/>
  <c r="C10" i="52"/>
  <c r="D9" i="52"/>
  <c r="C9" i="52"/>
  <c r="D8" i="52"/>
  <c r="C8" i="52"/>
  <c r="D7" i="52"/>
  <c r="C7" i="52"/>
  <c r="D6" i="52"/>
  <c r="C6" i="52"/>
  <c r="D5" i="52"/>
  <c r="C5" i="52"/>
  <c r="D4" i="52"/>
  <c r="C4" i="52"/>
  <c r="D15" i="53"/>
  <c r="C15" i="53"/>
  <c r="D14" i="53"/>
  <c r="C14" i="53"/>
  <c r="D13" i="53"/>
  <c r="C13" i="53"/>
  <c r="D12" i="53"/>
  <c r="C12" i="53"/>
  <c r="D11" i="53"/>
  <c r="C11" i="53"/>
  <c r="D10" i="53"/>
  <c r="C10" i="53"/>
  <c r="D9" i="53"/>
  <c r="C9" i="53"/>
  <c r="D8" i="53"/>
  <c r="C8" i="53"/>
  <c r="D7" i="53"/>
  <c r="C7" i="53"/>
  <c r="D6" i="53"/>
  <c r="C6" i="53"/>
  <c r="D5" i="53"/>
  <c r="C5" i="53"/>
  <c r="D4" i="53"/>
  <c r="C4" i="53"/>
  <c r="D15" i="54"/>
  <c r="C15" i="54"/>
  <c r="D14" i="54"/>
  <c r="C14" i="54"/>
  <c r="D13" i="54"/>
  <c r="C13" i="54"/>
  <c r="D12" i="54"/>
  <c r="C12" i="54"/>
  <c r="D11" i="54"/>
  <c r="C11" i="54"/>
  <c r="D10" i="54"/>
  <c r="C10" i="54"/>
  <c r="D9" i="54"/>
  <c r="C9" i="54"/>
  <c r="D8" i="54"/>
  <c r="C8" i="54"/>
  <c r="D7" i="54"/>
  <c r="C7" i="54"/>
  <c r="D6" i="54"/>
  <c r="C6" i="54"/>
  <c r="D5" i="54"/>
  <c r="C5" i="54"/>
  <c r="D4" i="54"/>
  <c r="C4" i="54"/>
  <c r="D15" i="55"/>
  <c r="C15" i="55"/>
  <c r="D14" i="55"/>
  <c r="C14" i="55"/>
  <c r="D13" i="55"/>
  <c r="C13" i="55"/>
  <c r="D12" i="55"/>
  <c r="C12" i="55"/>
  <c r="D11" i="55"/>
  <c r="C11" i="55"/>
  <c r="D10" i="55"/>
  <c r="C10" i="55"/>
  <c r="D9" i="55"/>
  <c r="C9" i="55"/>
  <c r="D8" i="55"/>
  <c r="C8" i="55"/>
  <c r="D7" i="55"/>
  <c r="C7" i="55"/>
  <c r="D6" i="55"/>
  <c r="C6" i="55"/>
  <c r="D5" i="55"/>
  <c r="C5" i="55"/>
  <c r="D4" i="55"/>
  <c r="C4" i="55"/>
  <c r="E12" i="55" l="1"/>
  <c r="F9" i="55"/>
  <c r="E37" i="55" s="1"/>
  <c r="F5" i="55"/>
  <c r="E33" i="55" s="1"/>
  <c r="E8" i="54"/>
  <c r="F12" i="53"/>
  <c r="E40" i="53" s="1"/>
  <c r="E12" i="53"/>
  <c r="F10" i="53"/>
  <c r="E38" i="53" s="1"/>
  <c r="E8" i="53"/>
  <c r="F7" i="53"/>
  <c r="E35" i="53" s="1"/>
  <c r="E7" i="53"/>
  <c r="F6" i="53"/>
  <c r="E34" i="53" s="1"/>
  <c r="E10" i="52"/>
  <c r="C42" i="27"/>
  <c r="C41" i="27"/>
  <c r="C40" i="27"/>
  <c r="C39" i="27"/>
  <c r="C38" i="27"/>
  <c r="C37" i="27"/>
  <c r="C36" i="27"/>
  <c r="C35" i="27"/>
  <c r="C34" i="27"/>
  <c r="C33" i="27"/>
  <c r="C32" i="27"/>
  <c r="C31" i="27"/>
  <c r="C43" i="29"/>
  <c r="C42" i="29"/>
  <c r="C41" i="29"/>
  <c r="C40" i="29"/>
  <c r="C39" i="29"/>
  <c r="C38" i="29"/>
  <c r="C37" i="29"/>
  <c r="C36" i="29"/>
  <c r="C35" i="29"/>
  <c r="C34" i="29"/>
  <c r="C33" i="29"/>
  <c r="C32" i="29"/>
  <c r="C43" i="30"/>
  <c r="C42" i="30"/>
  <c r="C41" i="30"/>
  <c r="C40" i="30"/>
  <c r="C39" i="30"/>
  <c r="C38" i="30"/>
  <c r="C37" i="30"/>
  <c r="C36" i="30"/>
  <c r="C35" i="30"/>
  <c r="C34" i="30"/>
  <c r="C33" i="30"/>
  <c r="C32" i="30"/>
  <c r="C43" i="31"/>
  <c r="C42" i="31"/>
  <c r="C41" i="31"/>
  <c r="C40" i="31"/>
  <c r="C39" i="31"/>
  <c r="C38" i="31"/>
  <c r="C37" i="31"/>
  <c r="C36" i="31"/>
  <c r="C35" i="31"/>
  <c r="C34" i="31"/>
  <c r="C33" i="31"/>
  <c r="C32" i="31"/>
  <c r="C43" i="32"/>
  <c r="C42" i="32"/>
  <c r="C41" i="32"/>
  <c r="C40" i="32"/>
  <c r="C39" i="32"/>
  <c r="C38" i="32"/>
  <c r="C37" i="32"/>
  <c r="C36" i="32"/>
  <c r="C35" i="32"/>
  <c r="C34" i="32"/>
  <c r="C33" i="32"/>
  <c r="C32" i="32"/>
  <c r="C43" i="33"/>
  <c r="C42" i="33"/>
  <c r="C41" i="33"/>
  <c r="C40" i="33"/>
  <c r="C39" i="33"/>
  <c r="C38" i="33"/>
  <c r="C37" i="33"/>
  <c r="C36" i="33"/>
  <c r="C35" i="33"/>
  <c r="C34" i="33"/>
  <c r="C33" i="33"/>
  <c r="C32" i="33"/>
  <c r="C43" i="34"/>
  <c r="C42" i="34"/>
  <c r="C41" i="34"/>
  <c r="C40" i="34"/>
  <c r="C39" i="34"/>
  <c r="C38" i="34"/>
  <c r="C37" i="34"/>
  <c r="C36" i="34"/>
  <c r="C35" i="34"/>
  <c r="C34" i="34"/>
  <c r="C33" i="34"/>
  <c r="C32" i="34"/>
  <c r="C43" i="35"/>
  <c r="C42" i="35"/>
  <c r="C41" i="35"/>
  <c r="C40" i="35"/>
  <c r="C39" i="35"/>
  <c r="C38" i="35"/>
  <c r="C37" i="35"/>
  <c r="C36" i="35"/>
  <c r="C35" i="35"/>
  <c r="C34" i="35"/>
  <c r="C33" i="35"/>
  <c r="C32" i="35"/>
  <c r="C43" i="36"/>
  <c r="C42" i="36"/>
  <c r="C41" i="36"/>
  <c r="C40" i="36"/>
  <c r="C39" i="36"/>
  <c r="C38" i="36"/>
  <c r="C37" i="36"/>
  <c r="C36" i="36"/>
  <c r="C35" i="36"/>
  <c r="C34" i="36"/>
  <c r="C33" i="36"/>
  <c r="C32" i="36"/>
  <c r="C43" i="37"/>
  <c r="C42" i="37"/>
  <c r="C41" i="37"/>
  <c r="C40" i="37"/>
  <c r="C39" i="37"/>
  <c r="C38" i="37"/>
  <c r="C37" i="37"/>
  <c r="C36" i="37"/>
  <c r="C35" i="37"/>
  <c r="C34" i="37"/>
  <c r="C33" i="37"/>
  <c r="C32" i="37"/>
  <c r="C43" i="38"/>
  <c r="C42" i="38"/>
  <c r="C41" i="38"/>
  <c r="C40" i="38"/>
  <c r="C39" i="38"/>
  <c r="C38" i="38"/>
  <c r="C37" i="38"/>
  <c r="C36" i="38"/>
  <c r="C35" i="38"/>
  <c r="C34" i="38"/>
  <c r="C33" i="38"/>
  <c r="C32" i="38"/>
  <c r="C43" i="39"/>
  <c r="C41" i="39"/>
  <c r="C39" i="39"/>
  <c r="C37" i="39"/>
  <c r="C35" i="39"/>
  <c r="C33" i="39"/>
  <c r="C42" i="39"/>
  <c r="C40" i="39"/>
  <c r="C38" i="39"/>
  <c r="C36" i="39"/>
  <c r="C34" i="39"/>
  <c r="C32" i="39"/>
  <c r="C43" i="40"/>
  <c r="C42" i="40"/>
  <c r="C41" i="40"/>
  <c r="C40" i="40"/>
  <c r="C39" i="40"/>
  <c r="C38" i="40"/>
  <c r="C37" i="40"/>
  <c r="C36" i="40"/>
  <c r="C35" i="40"/>
  <c r="C34" i="40"/>
  <c r="C33" i="40"/>
  <c r="C32" i="40"/>
  <c r="C43" i="41"/>
  <c r="C41" i="41"/>
  <c r="C39" i="41"/>
  <c r="C37" i="41"/>
  <c r="C35" i="41"/>
  <c r="C33" i="41"/>
  <c r="C42" i="41"/>
  <c r="C40" i="41"/>
  <c r="C38" i="41"/>
  <c r="C36" i="41"/>
  <c r="C34" i="41"/>
  <c r="C32" i="41"/>
  <c r="C43" i="42"/>
  <c r="C42" i="42"/>
  <c r="C41" i="42"/>
  <c r="C40" i="42"/>
  <c r="C39" i="42"/>
  <c r="C38" i="42"/>
  <c r="C37" i="42"/>
  <c r="C36" i="42"/>
  <c r="C35" i="42"/>
  <c r="C34" i="42"/>
  <c r="C33" i="42"/>
  <c r="C32" i="42"/>
  <c r="C43" i="43"/>
  <c r="C41" i="43"/>
  <c r="C39" i="43"/>
  <c r="C37" i="43"/>
  <c r="C35" i="43"/>
  <c r="C33" i="43"/>
  <c r="C42" i="43"/>
  <c r="C40" i="43"/>
  <c r="C38" i="43"/>
  <c r="C36" i="43"/>
  <c r="C34" i="43"/>
  <c r="C32" i="43"/>
  <c r="C43" i="44"/>
  <c r="C42" i="44"/>
  <c r="C41" i="44"/>
  <c r="C40" i="44"/>
  <c r="C39" i="44"/>
  <c r="C38" i="44"/>
  <c r="C37" i="44"/>
  <c r="C36" i="44"/>
  <c r="C35" i="44"/>
  <c r="C34" i="44"/>
  <c r="C33" i="44"/>
  <c r="C32" i="44"/>
  <c r="C43" i="45"/>
  <c r="C41" i="45"/>
  <c r="C39" i="45"/>
  <c r="C37" i="45"/>
  <c r="C35" i="45"/>
  <c r="C33" i="45"/>
  <c r="C42" i="45"/>
  <c r="C40" i="45"/>
  <c r="C38" i="45"/>
  <c r="C36" i="45"/>
  <c r="C34" i="45"/>
  <c r="C32" i="45"/>
  <c r="C43" i="46"/>
  <c r="C42" i="46"/>
  <c r="C41" i="46"/>
  <c r="C40" i="46"/>
  <c r="C39" i="46"/>
  <c r="C38" i="46"/>
  <c r="C37" i="46"/>
  <c r="C36" i="46"/>
  <c r="C35" i="46"/>
  <c r="C34" i="46"/>
  <c r="C33" i="46"/>
  <c r="C32" i="46"/>
  <c r="C43" i="47"/>
  <c r="C42" i="47"/>
  <c r="C41" i="47"/>
  <c r="C40" i="47"/>
  <c r="C39" i="47"/>
  <c r="C38" i="47"/>
  <c r="C37" i="47"/>
  <c r="C36" i="47"/>
  <c r="C35" i="47"/>
  <c r="C34" i="47"/>
  <c r="C33" i="47"/>
  <c r="C32" i="47"/>
  <c r="C43" i="48"/>
  <c r="C42" i="48"/>
  <c r="C41" i="48"/>
  <c r="C40" i="48"/>
  <c r="C39" i="48"/>
  <c r="C38" i="48"/>
  <c r="C37" i="48"/>
  <c r="C36" i="48"/>
  <c r="C35" i="48"/>
  <c r="C34" i="48"/>
  <c r="C33" i="48"/>
  <c r="C32" i="48"/>
  <c r="C43" i="49"/>
  <c r="C41" i="49"/>
  <c r="C39" i="49"/>
  <c r="C42" i="49"/>
  <c r="C40" i="49"/>
  <c r="C38" i="49"/>
  <c r="C37" i="49"/>
  <c r="C36" i="49"/>
  <c r="C35" i="49"/>
  <c r="C34" i="49"/>
  <c r="C33" i="49"/>
  <c r="C32" i="49"/>
  <c r="C2" i="49"/>
  <c r="C30" i="49" s="1"/>
  <c r="C43" i="50"/>
  <c r="C42" i="50"/>
  <c r="C41" i="50"/>
  <c r="C40" i="50"/>
  <c r="C39" i="50"/>
  <c r="C38" i="50"/>
  <c r="C37" i="50"/>
  <c r="C36" i="50"/>
  <c r="C35" i="50"/>
  <c r="C34" i="50"/>
  <c r="C33" i="50"/>
  <c r="C32" i="50"/>
  <c r="C2" i="50"/>
  <c r="C30" i="50" s="1"/>
  <c r="C43" i="51"/>
  <c r="C42" i="51"/>
  <c r="C41" i="51"/>
  <c r="C40" i="51"/>
  <c r="C39" i="51"/>
  <c r="C38" i="51"/>
  <c r="C37" i="51"/>
  <c r="C36" i="51"/>
  <c r="C35" i="51"/>
  <c r="C34" i="51"/>
  <c r="C33" i="51"/>
  <c r="C32" i="51"/>
  <c r="C2" i="51"/>
  <c r="C30" i="51" s="1"/>
  <c r="C43" i="52"/>
  <c r="C42" i="52"/>
  <c r="C41" i="52"/>
  <c r="C40" i="52"/>
  <c r="C39" i="52"/>
  <c r="C38" i="52"/>
  <c r="C37" i="52"/>
  <c r="C36" i="52"/>
  <c r="C35" i="52"/>
  <c r="C34" i="52"/>
  <c r="C33" i="52"/>
  <c r="C32" i="52"/>
  <c r="C2" i="52"/>
  <c r="C30" i="52" s="1"/>
  <c r="C43" i="53"/>
  <c r="C42" i="53"/>
  <c r="C41" i="53"/>
  <c r="C40" i="53"/>
  <c r="C39" i="53"/>
  <c r="C38" i="53"/>
  <c r="C37" i="53"/>
  <c r="C36" i="53"/>
  <c r="C35" i="53"/>
  <c r="C34" i="53"/>
  <c r="C33" i="53"/>
  <c r="C32" i="53"/>
  <c r="C2" i="53"/>
  <c r="C30" i="53" s="1"/>
  <c r="C43" i="54"/>
  <c r="C42" i="54"/>
  <c r="C41" i="54"/>
  <c r="C40" i="54"/>
  <c r="C39" i="54"/>
  <c r="C38" i="54"/>
  <c r="C37" i="54"/>
  <c r="C36" i="54"/>
  <c r="C35" i="54"/>
  <c r="C34" i="54"/>
  <c r="C33" i="54"/>
  <c r="C32" i="54"/>
  <c r="C2" i="54"/>
  <c r="C30" i="54" s="1"/>
  <c r="C30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2" i="55"/>
  <c r="F14" i="55"/>
  <c r="E42" i="55" s="1"/>
  <c r="E14" i="55"/>
  <c r="F10" i="55"/>
  <c r="E38" i="55" s="1"/>
  <c r="E10" i="55"/>
  <c r="F6" i="55"/>
  <c r="E34" i="55" s="1"/>
  <c r="E6" i="55"/>
  <c r="F15" i="54"/>
  <c r="E43" i="54" s="1"/>
  <c r="F11" i="54"/>
  <c r="E39" i="54" s="1"/>
  <c r="F13" i="53"/>
  <c r="E41" i="53" s="1"/>
  <c r="E13" i="53"/>
  <c r="F5" i="53"/>
  <c r="E33" i="53" s="1"/>
  <c r="E5" i="53"/>
  <c r="F12" i="52"/>
  <c r="E40" i="52" s="1"/>
  <c r="E9" i="52"/>
  <c r="F15" i="51"/>
  <c r="E43" i="51" s="1"/>
  <c r="E15" i="51"/>
  <c r="F14" i="51"/>
  <c r="E42" i="51" s="1"/>
  <c r="E14" i="51"/>
  <c r="E12" i="51"/>
  <c r="F11" i="51"/>
  <c r="E39" i="51" s="1"/>
  <c r="F9" i="51"/>
  <c r="E37" i="51" s="1"/>
  <c r="E9" i="51"/>
  <c r="F8" i="51"/>
  <c r="E36" i="51" s="1"/>
  <c r="E8" i="51"/>
  <c r="F7" i="51"/>
  <c r="E35" i="51" s="1"/>
  <c r="F6" i="51"/>
  <c r="E34" i="51" s="1"/>
  <c r="E6" i="51"/>
  <c r="E4" i="51"/>
  <c r="E14" i="50"/>
  <c r="F13" i="50"/>
  <c r="E41" i="50" s="1"/>
  <c r="F12" i="50"/>
  <c r="E40" i="50" s="1"/>
  <c r="E12" i="50"/>
  <c r="F11" i="50"/>
  <c r="E39" i="50" s="1"/>
  <c r="E11" i="50"/>
  <c r="F8" i="50"/>
  <c r="E36" i="50" s="1"/>
  <c r="E8" i="50"/>
  <c r="E6" i="50"/>
  <c r="F5" i="50"/>
  <c r="E33" i="50" s="1"/>
  <c r="E5" i="50"/>
  <c r="F15" i="58"/>
  <c r="E43" i="58" s="1"/>
  <c r="E15" i="58"/>
  <c r="F14" i="58"/>
  <c r="E42" i="58" s="1"/>
  <c r="E14" i="58"/>
  <c r="F13" i="58"/>
  <c r="E41" i="58" s="1"/>
  <c r="E13" i="58"/>
  <c r="F12" i="58"/>
  <c r="E40" i="58" s="1"/>
  <c r="E12" i="58"/>
  <c r="F11" i="58"/>
  <c r="E39" i="58" s="1"/>
  <c r="E11" i="58"/>
  <c r="F10" i="58"/>
  <c r="E38" i="58" s="1"/>
  <c r="E10" i="58"/>
  <c r="F9" i="58"/>
  <c r="E37" i="58" s="1"/>
  <c r="E9" i="58"/>
  <c r="F8" i="58"/>
  <c r="E36" i="58" s="1"/>
  <c r="E8" i="58"/>
  <c r="F7" i="58"/>
  <c r="E35" i="58" s="1"/>
  <c r="E7" i="58"/>
  <c r="F6" i="58"/>
  <c r="E34" i="58" s="1"/>
  <c r="E6" i="58"/>
  <c r="F5" i="58"/>
  <c r="E33" i="58" s="1"/>
  <c r="E5" i="58"/>
  <c r="F4" i="58"/>
  <c r="E32" i="58" s="1"/>
  <c r="E4" i="58"/>
  <c r="E15" i="54" l="1"/>
  <c r="F15" i="53"/>
  <c r="E43" i="53" s="1"/>
  <c r="E15" i="53"/>
  <c r="C2" i="47"/>
  <c r="C30" i="47" s="1"/>
  <c r="C2" i="46"/>
  <c r="C2" i="44"/>
  <c r="C30" i="44" s="1"/>
  <c r="C2" i="48"/>
  <c r="C30" i="48" s="1"/>
  <c r="F13" i="55"/>
  <c r="E41" i="55" s="1"/>
  <c r="E12" i="52"/>
  <c r="F9" i="52"/>
  <c r="E37" i="52" s="1"/>
  <c r="F12" i="51"/>
  <c r="E40" i="51" s="1"/>
  <c r="E11" i="54"/>
  <c r="F8" i="54"/>
  <c r="E36" i="54" s="1"/>
  <c r="F7" i="54"/>
  <c r="E35" i="54" s="1"/>
  <c r="E7" i="54"/>
  <c r="E7" i="52"/>
  <c r="E11" i="52"/>
  <c r="E15" i="52"/>
  <c r="F10" i="54"/>
  <c r="E38" i="54" s="1"/>
  <c r="F11" i="55"/>
  <c r="E39" i="55" s="1"/>
  <c r="E10" i="54"/>
  <c r="E6" i="54"/>
  <c r="E11" i="55"/>
  <c r="F7" i="52"/>
  <c r="E35" i="52" s="1"/>
  <c r="F11" i="52"/>
  <c r="E39" i="52" s="1"/>
  <c r="F4" i="53"/>
  <c r="E32" i="53" s="1"/>
  <c r="E11" i="53"/>
  <c r="F6" i="54"/>
  <c r="E34" i="54" s="1"/>
  <c r="E7" i="51"/>
  <c r="F6" i="50"/>
  <c r="E34" i="50" s="1"/>
  <c r="F14" i="54"/>
  <c r="E42" i="54" s="1"/>
  <c r="F8" i="53"/>
  <c r="E36" i="53" s="1"/>
  <c r="F14" i="50"/>
  <c r="E42" i="50" s="1"/>
  <c r="E9" i="54"/>
  <c r="F10" i="52"/>
  <c r="E38" i="52" s="1"/>
  <c r="E9" i="50"/>
  <c r="F12" i="55"/>
  <c r="E40" i="55" s="1"/>
  <c r="F4" i="51"/>
  <c r="E32" i="51" s="1"/>
  <c r="E4" i="55"/>
  <c r="E13" i="52"/>
  <c r="E4" i="54"/>
  <c r="F9" i="54"/>
  <c r="E37" i="54" s="1"/>
  <c r="E12" i="54"/>
  <c r="F11" i="53"/>
  <c r="E39" i="53" s="1"/>
  <c r="F5" i="52"/>
  <c r="E33" i="52" s="1"/>
  <c r="E8" i="52"/>
  <c r="F13" i="52"/>
  <c r="E41" i="52" s="1"/>
  <c r="E10" i="51"/>
  <c r="E4" i="50"/>
  <c r="F9" i="50"/>
  <c r="E37" i="50" s="1"/>
  <c r="E5" i="52"/>
  <c r="E5" i="55"/>
  <c r="F4" i="54"/>
  <c r="E32" i="54" s="1"/>
  <c r="F12" i="54"/>
  <c r="E40" i="54" s="1"/>
  <c r="E9" i="53"/>
  <c r="E5" i="51"/>
  <c r="F10" i="51"/>
  <c r="E38" i="51" s="1"/>
  <c r="E13" i="51"/>
  <c r="F4" i="50"/>
  <c r="E32" i="50" s="1"/>
  <c r="E7" i="50"/>
  <c r="E15" i="50"/>
  <c r="E8" i="55"/>
  <c r="F9" i="53"/>
  <c r="E37" i="53" s="1"/>
  <c r="E6" i="52"/>
  <c r="E14" i="52"/>
  <c r="F5" i="51"/>
  <c r="E33" i="51" s="1"/>
  <c r="F13" i="51"/>
  <c r="E41" i="51" s="1"/>
  <c r="F7" i="50"/>
  <c r="E35" i="50" s="1"/>
  <c r="E10" i="50"/>
  <c r="F15" i="50"/>
  <c r="E43" i="50" s="1"/>
  <c r="F8" i="55"/>
  <c r="E36" i="55" s="1"/>
  <c r="E5" i="54"/>
  <c r="E13" i="54"/>
  <c r="F6" i="52"/>
  <c r="E34" i="52" s="1"/>
  <c r="F14" i="52"/>
  <c r="E42" i="52" s="1"/>
  <c r="E11" i="51"/>
  <c r="F10" i="50"/>
  <c r="E38" i="50" s="1"/>
  <c r="E13" i="50"/>
  <c r="F5" i="54"/>
  <c r="E33" i="54" s="1"/>
  <c r="F13" i="54"/>
  <c r="E41" i="54" s="1"/>
  <c r="E10" i="53"/>
  <c r="E9" i="55"/>
  <c r="F15" i="52" l="1"/>
  <c r="E43" i="52" s="1"/>
  <c r="E14" i="53"/>
  <c r="E14" i="54"/>
  <c r="F14" i="53"/>
  <c r="E42" i="53" s="1"/>
  <c r="E13" i="55"/>
  <c r="F8" i="52"/>
  <c r="E36" i="52" s="1"/>
  <c r="E6" i="53"/>
  <c r="E15" i="55"/>
  <c r="F7" i="55"/>
  <c r="E35" i="55" s="1"/>
  <c r="E7" i="55"/>
  <c r="F15" i="55"/>
  <c r="E43" i="55" s="1"/>
  <c r="E4" i="52"/>
  <c r="E4" i="53"/>
  <c r="F4" i="52"/>
  <c r="E32" i="52" s="1"/>
  <c r="F4" i="55"/>
  <c r="E32" i="55" s="1"/>
  <c r="C2" i="45"/>
  <c r="C30" i="45" s="1"/>
  <c r="C30" i="46"/>
  <c r="E4" i="49" l="1"/>
  <c r="E5" i="49" l="1"/>
  <c r="E11" i="49"/>
  <c r="E10" i="49"/>
  <c r="E14" i="49"/>
  <c r="E7" i="49"/>
  <c r="E9" i="49"/>
  <c r="E6" i="49"/>
  <c r="E8" i="49"/>
  <c r="E15" i="49"/>
  <c r="E12" i="49"/>
  <c r="E13" i="49"/>
  <c r="E10" i="46" l="1"/>
  <c r="E11" i="46"/>
  <c r="E7" i="37"/>
  <c r="E15" i="37"/>
  <c r="E12" i="46"/>
  <c r="E8" i="37"/>
  <c r="E9" i="37"/>
  <c r="E14" i="46"/>
  <c r="E14" i="37"/>
  <c r="E10" i="37"/>
  <c r="E7" i="46"/>
  <c r="E15" i="46"/>
  <c r="E11" i="37"/>
  <c r="E8" i="46"/>
  <c r="E9" i="46"/>
  <c r="E12" i="37"/>
  <c r="E13" i="38" l="1"/>
  <c r="E11" i="38"/>
  <c r="F12" i="40"/>
  <c r="E40" i="40" s="1"/>
  <c r="F11" i="40"/>
  <c r="E39" i="40" s="1"/>
  <c r="E7" i="40"/>
  <c r="E8" i="38"/>
  <c r="E9" i="40"/>
  <c r="E11" i="40"/>
  <c r="E15" i="38"/>
  <c r="E8" i="34"/>
  <c r="F15" i="34"/>
  <c r="E43" i="34" s="1"/>
  <c r="E9" i="34"/>
  <c r="E12" i="34"/>
  <c r="E7" i="38"/>
  <c r="F10" i="34"/>
  <c r="E38" i="34" s="1"/>
  <c r="F9" i="34"/>
  <c r="E37" i="34" s="1"/>
  <c r="E14" i="38"/>
  <c r="E15" i="34"/>
  <c r="E9" i="38"/>
  <c r="F11" i="34"/>
  <c r="E39" i="34" s="1"/>
  <c r="E10" i="34"/>
  <c r="F7" i="40"/>
  <c r="E35" i="40" s="1"/>
  <c r="F7" i="34"/>
  <c r="E35" i="34" s="1"/>
  <c r="F14" i="34"/>
  <c r="E42" i="34" s="1"/>
  <c r="F10" i="40"/>
  <c r="E38" i="40" s="1"/>
  <c r="E11" i="34"/>
  <c r="F15" i="40"/>
  <c r="E43" i="40" s="1"/>
  <c r="E8" i="40"/>
  <c r="F8" i="34"/>
  <c r="E36" i="34" s="1"/>
  <c r="E12" i="40"/>
  <c r="F14" i="40"/>
  <c r="E42" i="40" s="1"/>
  <c r="E14" i="40"/>
  <c r="E7" i="34"/>
  <c r="E14" i="34"/>
  <c r="E10" i="40"/>
  <c r="E13" i="46"/>
  <c r="E15" i="40"/>
  <c r="F12" i="34"/>
  <c r="E40" i="34" s="1"/>
  <c r="E10" i="38"/>
  <c r="E12" i="38"/>
  <c r="F9" i="40"/>
  <c r="E37" i="40" s="1"/>
  <c r="F8" i="40"/>
  <c r="E36" i="40" s="1"/>
  <c r="E13" i="37"/>
  <c r="E13" i="40"/>
  <c r="E13" i="34"/>
  <c r="F13" i="34" l="1"/>
  <c r="E41" i="34" s="1"/>
  <c r="F13" i="40"/>
  <c r="E41" i="40" s="1"/>
  <c r="E6" i="37" l="1"/>
  <c r="E6" i="46"/>
  <c r="C2" i="38"/>
  <c r="C30" i="38" s="1"/>
  <c r="C2" i="31"/>
  <c r="C30" i="31" s="1"/>
  <c r="C2" i="36"/>
  <c r="C30" i="36" s="1"/>
  <c r="C2" i="39"/>
  <c r="C30" i="39" s="1"/>
  <c r="C2" i="34"/>
  <c r="C30" i="34" s="1"/>
  <c r="C2" i="33"/>
  <c r="C30" i="33" s="1"/>
  <c r="C2" i="32"/>
  <c r="C30" i="32" s="1"/>
  <c r="C2" i="40"/>
  <c r="C30" i="40" s="1"/>
  <c r="C2" i="42"/>
  <c r="C30" i="42" s="1"/>
  <c r="C2" i="43"/>
  <c r="C30" i="43" s="1"/>
  <c r="C2" i="35"/>
  <c r="C30" i="35" s="1"/>
  <c r="C2" i="41"/>
  <c r="C30" i="41" s="1"/>
  <c r="C2" i="29"/>
  <c r="C30" i="29" s="1"/>
  <c r="C2" i="37"/>
  <c r="C30" i="37" s="1"/>
  <c r="C2" i="30"/>
  <c r="C30" i="30" s="1"/>
  <c r="C2" i="27"/>
  <c r="C29" i="27" s="1"/>
  <c r="F5" i="49" l="1"/>
  <c r="E33" i="49" s="1"/>
  <c r="E14" i="45"/>
  <c r="E6" i="40"/>
  <c r="E8" i="45"/>
  <c r="F12" i="37"/>
  <c r="E40" i="37" s="1"/>
  <c r="F14" i="46"/>
  <c r="E42" i="46" s="1"/>
  <c r="F6" i="49"/>
  <c r="E34" i="49" s="1"/>
  <c r="F6" i="34"/>
  <c r="E34" i="34" s="1"/>
  <c r="F6" i="37"/>
  <c r="E34" i="37" s="1"/>
  <c r="E8" i="39"/>
  <c r="F11" i="46"/>
  <c r="E39" i="46" s="1"/>
  <c r="F4" i="49"/>
  <c r="E32" i="49" s="1"/>
  <c r="E14" i="35"/>
  <c r="E6" i="34"/>
  <c r="E7" i="39"/>
  <c r="F11" i="37"/>
  <c r="E39" i="37" s="1"/>
  <c r="E5" i="45"/>
  <c r="F14" i="37"/>
  <c r="E42" i="37" s="1"/>
  <c r="E14" i="39"/>
  <c r="E9" i="45"/>
  <c r="E10" i="39"/>
  <c r="F12" i="49"/>
  <c r="E40" i="49" s="1"/>
  <c r="E6" i="39"/>
  <c r="F12" i="46"/>
  <c r="E40" i="46" s="1"/>
  <c r="E15" i="39"/>
  <c r="E6" i="45"/>
  <c r="F14" i="49"/>
  <c r="E42" i="49" s="1"/>
  <c r="E15" i="45"/>
  <c r="E15" i="35"/>
  <c r="E8" i="35"/>
  <c r="F6" i="46"/>
  <c r="E34" i="46" s="1"/>
  <c r="E7" i="35"/>
  <c r="E10" i="35"/>
  <c r="E6" i="38"/>
  <c r="E7" i="45"/>
  <c r="E10" i="45"/>
  <c r="F6" i="40"/>
  <c r="E34" i="40" s="1"/>
  <c r="E9" i="39"/>
  <c r="F11" i="49"/>
  <c r="E39" i="49" s="1"/>
  <c r="E4" i="37"/>
  <c r="E4" i="38"/>
  <c r="E4" i="34"/>
  <c r="E4" i="40"/>
  <c r="E4" i="42"/>
  <c r="E4" i="46"/>
  <c r="F10" i="37" l="1"/>
  <c r="E38" i="37" s="1"/>
  <c r="F7" i="46"/>
  <c r="E35" i="46" s="1"/>
  <c r="F7" i="49"/>
  <c r="E35" i="49" s="1"/>
  <c r="E10" i="32"/>
  <c r="F11" i="39"/>
  <c r="E39" i="39" s="1"/>
  <c r="F12" i="45"/>
  <c r="E40" i="45" s="1"/>
  <c r="E15" i="27"/>
  <c r="E7" i="44"/>
  <c r="F5" i="41"/>
  <c r="E33" i="41" s="1"/>
  <c r="E10" i="42"/>
  <c r="E8" i="36"/>
  <c r="F12" i="39"/>
  <c r="E40" i="39" s="1"/>
  <c r="E12" i="35"/>
  <c r="F6" i="35"/>
  <c r="E34" i="35" s="1"/>
  <c r="F15" i="41"/>
  <c r="E43" i="41" s="1"/>
  <c r="E9" i="32"/>
  <c r="F15" i="35"/>
  <c r="E43" i="35" s="1"/>
  <c r="E9" i="33"/>
  <c r="F14" i="42"/>
  <c r="E42" i="42" s="1"/>
  <c r="F7" i="36"/>
  <c r="E35" i="36" s="1"/>
  <c r="F15" i="45"/>
  <c r="E43" i="45" s="1"/>
  <c r="E14" i="32"/>
  <c r="F8" i="36"/>
  <c r="E36" i="36" s="1"/>
  <c r="E11" i="35"/>
  <c r="E14" i="47"/>
  <c r="E10" i="47"/>
  <c r="F10" i="45"/>
  <c r="E38" i="45" s="1"/>
  <c r="F14" i="35"/>
  <c r="E42" i="35" s="1"/>
  <c r="F8" i="46"/>
  <c r="E36" i="46" s="1"/>
  <c r="E5" i="33"/>
  <c r="F15" i="31"/>
  <c r="E43" i="31" s="1"/>
  <c r="F14" i="31"/>
  <c r="E42" i="31" s="1"/>
  <c r="F5" i="46"/>
  <c r="E33" i="46" s="1"/>
  <c r="E7" i="41"/>
  <c r="F11" i="47"/>
  <c r="E39" i="47" s="1"/>
  <c r="E14" i="48"/>
  <c r="E11" i="45"/>
  <c r="E8" i="33"/>
  <c r="F11" i="35"/>
  <c r="E39" i="35" s="1"/>
  <c r="E9" i="44"/>
  <c r="E9" i="43"/>
  <c r="E9" i="36"/>
  <c r="E6" i="44"/>
  <c r="E12" i="39"/>
  <c r="E6" i="35"/>
  <c r="E15" i="36"/>
  <c r="F7" i="35"/>
  <c r="E35" i="35" s="1"/>
  <c r="E8" i="32"/>
  <c r="E15" i="44"/>
  <c r="E10" i="43"/>
  <c r="E15" i="41"/>
  <c r="F15" i="39"/>
  <c r="E43" i="39" s="1"/>
  <c r="F13" i="49"/>
  <c r="E41" i="49" s="1"/>
  <c r="E15" i="29"/>
  <c r="E6" i="47"/>
  <c r="E15" i="31"/>
  <c r="E7" i="33"/>
  <c r="F9" i="41"/>
  <c r="E37" i="41" s="1"/>
  <c r="E14" i="31"/>
  <c r="E5" i="44"/>
  <c r="E9" i="42"/>
  <c r="F14" i="41"/>
  <c r="E42" i="41" s="1"/>
  <c r="E8" i="44"/>
  <c r="F6" i="36"/>
  <c r="E34" i="36" s="1"/>
  <c r="E8" i="42"/>
  <c r="E10" i="44"/>
  <c r="F11" i="45"/>
  <c r="E39" i="45" s="1"/>
  <c r="F8" i="41"/>
  <c r="E36" i="41" s="1"/>
  <c r="E15" i="43"/>
  <c r="E15" i="48"/>
  <c r="F7" i="37"/>
  <c r="E35" i="37" s="1"/>
  <c r="F9" i="46"/>
  <c r="E37" i="46" s="1"/>
  <c r="F15" i="37"/>
  <c r="E43" i="37" s="1"/>
  <c r="F10" i="49"/>
  <c r="E38" i="49" s="1"/>
  <c r="F8" i="49"/>
  <c r="E36" i="49" s="1"/>
  <c r="E14" i="27"/>
  <c r="F14" i="36"/>
  <c r="E42" i="36" s="1"/>
  <c r="E9" i="41"/>
  <c r="F5" i="37"/>
  <c r="E33" i="37" s="1"/>
  <c r="E14" i="43"/>
  <c r="E15" i="32"/>
  <c r="F10" i="36"/>
  <c r="E38" i="36" s="1"/>
  <c r="E14" i="41"/>
  <c r="E7" i="43"/>
  <c r="E6" i="36"/>
  <c r="E8" i="41"/>
  <c r="E8" i="48"/>
  <c r="E9" i="47"/>
  <c r="E11" i="39"/>
  <c r="E12" i="45"/>
  <c r="F11" i="38"/>
  <c r="E39" i="38" s="1"/>
  <c r="E14" i="44"/>
  <c r="E7" i="32"/>
  <c r="E15" i="30"/>
  <c r="E15" i="33"/>
  <c r="E9" i="48"/>
  <c r="F10" i="35"/>
  <c r="E38" i="35" s="1"/>
  <c r="E13" i="45"/>
  <c r="F5" i="45"/>
  <c r="E33" i="45" s="1"/>
  <c r="F14" i="39"/>
  <c r="E42" i="39" s="1"/>
  <c r="F6" i="45"/>
  <c r="E34" i="45" s="1"/>
  <c r="F9" i="45"/>
  <c r="E37" i="45" s="1"/>
  <c r="F8" i="45"/>
  <c r="E36" i="45" s="1"/>
  <c r="F9" i="49"/>
  <c r="E37" i="49" s="1"/>
  <c r="E14" i="36"/>
  <c r="F6" i="41"/>
  <c r="E34" i="41" s="1"/>
  <c r="F14" i="38"/>
  <c r="E42" i="38" s="1"/>
  <c r="F10" i="41"/>
  <c r="E38" i="41" s="1"/>
  <c r="E10" i="36"/>
  <c r="E10" i="33"/>
  <c r="F4" i="37"/>
  <c r="E32" i="37" s="1"/>
  <c r="E6" i="42"/>
  <c r="E14" i="33"/>
  <c r="E15" i="42"/>
  <c r="E8" i="43"/>
  <c r="E7" i="47"/>
  <c r="F14" i="45"/>
  <c r="E42" i="45" s="1"/>
  <c r="F10" i="46"/>
  <c r="E38" i="46" s="1"/>
  <c r="E7" i="42"/>
  <c r="F6" i="38"/>
  <c r="E34" i="38" s="1"/>
  <c r="F7" i="41"/>
  <c r="E35" i="41" s="1"/>
  <c r="E5" i="41"/>
  <c r="E13" i="31"/>
  <c r="F12" i="35"/>
  <c r="E40" i="35" s="1"/>
  <c r="F6" i="39"/>
  <c r="E34" i="39" s="1"/>
  <c r="F7" i="45"/>
  <c r="E35" i="45" s="1"/>
  <c r="F8" i="35"/>
  <c r="E36" i="35" s="1"/>
  <c r="F9" i="37"/>
  <c r="E37" i="37" s="1"/>
  <c r="F15" i="46"/>
  <c r="E43" i="46" s="1"/>
  <c r="E6" i="41"/>
  <c r="E7" i="48"/>
  <c r="E10" i="41"/>
  <c r="E6" i="32"/>
  <c r="F9" i="36"/>
  <c r="E37" i="36" s="1"/>
  <c r="F12" i="38"/>
  <c r="E40" i="38" s="1"/>
  <c r="F6" i="42"/>
  <c r="E34" i="42" s="1"/>
  <c r="E14" i="42"/>
  <c r="E7" i="36"/>
  <c r="F15" i="36"/>
  <c r="E43" i="36" s="1"/>
  <c r="E8" i="47"/>
  <c r="E15" i="47"/>
  <c r="E14" i="30"/>
  <c r="F15" i="49"/>
  <c r="E43" i="49" s="1"/>
  <c r="E4" i="48"/>
  <c r="E13" i="48"/>
  <c r="E9" i="27"/>
  <c r="E7" i="29"/>
  <c r="E7" i="31"/>
  <c r="E4" i="45"/>
  <c r="F10" i="30"/>
  <c r="E38" i="30" s="1"/>
  <c r="F8" i="31"/>
  <c r="E36" i="31" s="1"/>
  <c r="F15" i="30"/>
  <c r="E43" i="30" s="1"/>
  <c r="E10" i="30"/>
  <c r="E4" i="30"/>
  <c r="E8" i="31"/>
  <c r="F6" i="30"/>
  <c r="E34" i="30" s="1"/>
  <c r="E4" i="31"/>
  <c r="E4" i="39"/>
  <c r="E8" i="30"/>
  <c r="E13" i="41"/>
  <c r="E4" i="41"/>
  <c r="E6" i="30"/>
  <c r="E4" i="35"/>
  <c r="F10" i="31"/>
  <c r="E38" i="31" s="1"/>
  <c r="F7" i="30"/>
  <c r="E35" i="30" s="1"/>
  <c r="E13" i="30"/>
  <c r="E8" i="27"/>
  <c r="E9" i="29"/>
  <c r="E10" i="31"/>
  <c r="E7" i="30"/>
  <c r="F4" i="34"/>
  <c r="E32" i="34" s="1"/>
  <c r="E13" i="43"/>
  <c r="E5" i="31"/>
  <c r="F8" i="37"/>
  <c r="E36" i="37" s="1"/>
  <c r="F15" i="29"/>
  <c r="E43" i="29" s="1"/>
  <c r="E8" i="29"/>
  <c r="F4" i="46"/>
  <c r="E32" i="46" s="1"/>
  <c r="E10" i="27"/>
  <c r="F9" i="31"/>
  <c r="E37" i="31" s="1"/>
  <c r="F6" i="31"/>
  <c r="E34" i="31" s="1"/>
  <c r="E4" i="47"/>
  <c r="F4" i="42"/>
  <c r="E32" i="42" s="1"/>
  <c r="F14" i="30"/>
  <c r="E42" i="30" s="1"/>
  <c r="E13" i="35"/>
  <c r="E10" i="29"/>
  <c r="F9" i="30"/>
  <c r="E37" i="30" s="1"/>
  <c r="E7" i="27"/>
  <c r="F4" i="40"/>
  <c r="E32" i="40" s="1"/>
  <c r="F4" i="38"/>
  <c r="E32" i="38" s="1"/>
  <c r="E9" i="31"/>
  <c r="E6" i="31"/>
  <c r="F8" i="30"/>
  <c r="E36" i="30" s="1"/>
  <c r="F5" i="31"/>
  <c r="E33" i="31" s="1"/>
  <c r="E9" i="30"/>
  <c r="E13" i="39"/>
  <c r="F7" i="31"/>
  <c r="E35" i="31" s="1"/>
  <c r="E5" i="36" l="1"/>
  <c r="F7" i="48"/>
  <c r="E35" i="48" s="1"/>
  <c r="F7" i="44"/>
  <c r="E35" i="44" s="1"/>
  <c r="E12" i="42"/>
  <c r="F5" i="38"/>
  <c r="E33" i="38" s="1"/>
  <c r="F11" i="43"/>
  <c r="E39" i="43" s="1"/>
  <c r="F11" i="48"/>
  <c r="E39" i="48" s="1"/>
  <c r="E5" i="43"/>
  <c r="E11" i="43"/>
  <c r="E6" i="33"/>
  <c r="F10" i="38"/>
  <c r="E38" i="38" s="1"/>
  <c r="F5" i="36"/>
  <c r="E33" i="36" s="1"/>
  <c r="F11" i="33"/>
  <c r="E39" i="33" s="1"/>
  <c r="F13" i="46"/>
  <c r="E41" i="46" s="1"/>
  <c r="E13" i="32"/>
  <c r="E9" i="35"/>
  <c r="F8" i="48"/>
  <c r="E36" i="48" s="1"/>
  <c r="E11" i="36"/>
  <c r="E12" i="44"/>
  <c r="E5" i="32"/>
  <c r="E11" i="32"/>
  <c r="F8" i="38"/>
  <c r="E36" i="38" s="1"/>
  <c r="F12" i="32"/>
  <c r="E40" i="32" s="1"/>
  <c r="F11" i="44"/>
  <c r="E39" i="44" s="1"/>
  <c r="F9" i="32"/>
  <c r="E37" i="32" s="1"/>
  <c r="F15" i="32"/>
  <c r="E43" i="32" s="1"/>
  <c r="F14" i="44"/>
  <c r="E42" i="44" s="1"/>
  <c r="F10" i="39"/>
  <c r="E38" i="39" s="1"/>
  <c r="E11" i="33"/>
  <c r="F7" i="42"/>
  <c r="E35" i="42" s="1"/>
  <c r="F9" i="35"/>
  <c r="E37" i="35" s="1"/>
  <c r="F12" i="36"/>
  <c r="E40" i="36" s="1"/>
  <c r="F11" i="36"/>
  <c r="E39" i="36" s="1"/>
  <c r="F12" i="31"/>
  <c r="E40" i="31" s="1"/>
  <c r="F8" i="47"/>
  <c r="E36" i="47" s="1"/>
  <c r="F7" i="33"/>
  <c r="E35" i="33" s="1"/>
  <c r="F12" i="41"/>
  <c r="E40" i="41" s="1"/>
  <c r="F10" i="42"/>
  <c r="E38" i="42" s="1"/>
  <c r="F13" i="36"/>
  <c r="E41" i="36" s="1"/>
  <c r="F6" i="48"/>
  <c r="E34" i="48" s="1"/>
  <c r="F9" i="43"/>
  <c r="E37" i="43" s="1"/>
  <c r="E11" i="47"/>
  <c r="F15" i="33"/>
  <c r="E43" i="33" s="1"/>
  <c r="F5" i="44"/>
  <c r="E33" i="44" s="1"/>
  <c r="F12" i="33"/>
  <c r="E40" i="33" s="1"/>
  <c r="E12" i="36"/>
  <c r="F11" i="41"/>
  <c r="E39" i="41" s="1"/>
  <c r="E12" i="31"/>
  <c r="F5" i="43"/>
  <c r="E33" i="43" s="1"/>
  <c r="F9" i="42"/>
  <c r="E37" i="42" s="1"/>
  <c r="F6" i="43"/>
  <c r="E34" i="43" s="1"/>
  <c r="E12" i="41"/>
  <c r="F7" i="39"/>
  <c r="E35" i="39" s="1"/>
  <c r="F8" i="43"/>
  <c r="E36" i="43" s="1"/>
  <c r="F9" i="48"/>
  <c r="E37" i="48" s="1"/>
  <c r="F5" i="32"/>
  <c r="E33" i="32" s="1"/>
  <c r="F6" i="47"/>
  <c r="E34" i="47" s="1"/>
  <c r="E10" i="48"/>
  <c r="F5" i="35"/>
  <c r="E33" i="35" s="1"/>
  <c r="F15" i="48"/>
  <c r="E43" i="48" s="1"/>
  <c r="F14" i="33"/>
  <c r="E42" i="33" s="1"/>
  <c r="F11" i="32"/>
  <c r="E39" i="32" s="1"/>
  <c r="F8" i="42"/>
  <c r="E36" i="42" s="1"/>
  <c r="F5" i="33"/>
  <c r="E33" i="33" s="1"/>
  <c r="F7" i="47"/>
  <c r="E35" i="47" s="1"/>
  <c r="E12" i="33"/>
  <c r="F8" i="44"/>
  <c r="E36" i="44" s="1"/>
  <c r="F4" i="48"/>
  <c r="E32" i="48" s="1"/>
  <c r="F8" i="33"/>
  <c r="E36" i="33" s="1"/>
  <c r="E11" i="41"/>
  <c r="F13" i="37"/>
  <c r="E41" i="37" s="1"/>
  <c r="F13" i="35"/>
  <c r="E41" i="35" s="1"/>
  <c r="F13" i="41"/>
  <c r="E41" i="41" s="1"/>
  <c r="F7" i="43"/>
  <c r="E35" i="43" s="1"/>
  <c r="F12" i="44"/>
  <c r="E40" i="44" s="1"/>
  <c r="F6" i="33"/>
  <c r="E34" i="33" s="1"/>
  <c r="F15" i="42"/>
  <c r="E43" i="42" s="1"/>
  <c r="F11" i="42"/>
  <c r="E39" i="42" s="1"/>
  <c r="F5" i="39"/>
  <c r="E33" i="39" s="1"/>
  <c r="F9" i="39"/>
  <c r="E37" i="39" s="1"/>
  <c r="F15" i="38"/>
  <c r="E43" i="38" s="1"/>
  <c r="F9" i="47"/>
  <c r="E37" i="47" s="1"/>
  <c r="F13" i="31"/>
  <c r="E41" i="31" s="1"/>
  <c r="F10" i="33"/>
  <c r="E38" i="33" s="1"/>
  <c r="F13" i="45"/>
  <c r="E41" i="45" s="1"/>
  <c r="F13" i="43"/>
  <c r="E41" i="43" s="1"/>
  <c r="E11" i="27"/>
  <c r="E6" i="43"/>
  <c r="F7" i="32"/>
  <c r="E35" i="32" s="1"/>
  <c r="F15" i="44"/>
  <c r="E43" i="44" s="1"/>
  <c r="F15" i="47"/>
  <c r="E43" i="47" s="1"/>
  <c r="F6" i="44"/>
  <c r="E34" i="44" s="1"/>
  <c r="F12" i="48"/>
  <c r="E40" i="48" s="1"/>
  <c r="E12" i="47"/>
  <c r="E11" i="42"/>
  <c r="F14" i="48"/>
  <c r="E42" i="48" s="1"/>
  <c r="F9" i="33"/>
  <c r="E37" i="33" s="1"/>
  <c r="F5" i="48"/>
  <c r="E33" i="48" s="1"/>
  <c r="F13" i="48"/>
  <c r="E41" i="48" s="1"/>
  <c r="F10" i="44"/>
  <c r="E38" i="44" s="1"/>
  <c r="F12" i="43"/>
  <c r="E40" i="43" s="1"/>
  <c r="F13" i="32"/>
  <c r="E41" i="32" s="1"/>
  <c r="F4" i="47"/>
  <c r="E32" i="47" s="1"/>
  <c r="E6" i="48"/>
  <c r="F14" i="47"/>
  <c r="E42" i="47" s="1"/>
  <c r="E11" i="44"/>
  <c r="F13" i="38"/>
  <c r="E41" i="38" s="1"/>
  <c r="E12" i="43"/>
  <c r="F9" i="44"/>
  <c r="E37" i="44" s="1"/>
  <c r="E13" i="47"/>
  <c r="F5" i="47"/>
  <c r="E33" i="47" s="1"/>
  <c r="F7" i="38"/>
  <c r="E35" i="38" s="1"/>
  <c r="F8" i="39"/>
  <c r="E36" i="39" s="1"/>
  <c r="F12" i="42"/>
  <c r="E40" i="42" s="1"/>
  <c r="F9" i="38"/>
  <c r="E37" i="38" s="1"/>
  <c r="E12" i="32"/>
  <c r="F6" i="32"/>
  <c r="E34" i="32" s="1"/>
  <c r="F8" i="32"/>
  <c r="E36" i="32" s="1"/>
  <c r="F10" i="32"/>
  <c r="E38" i="32" s="1"/>
  <c r="F12" i="47"/>
  <c r="E40" i="47" s="1"/>
  <c r="F10" i="43"/>
  <c r="E38" i="43" s="1"/>
  <c r="F15" i="43"/>
  <c r="E43" i="43" s="1"/>
  <c r="F15" i="27"/>
  <c r="E42" i="27" s="1"/>
  <c r="F6" i="29"/>
  <c r="E34" i="29" s="1"/>
  <c r="E5" i="48"/>
  <c r="E6" i="27"/>
  <c r="F9" i="29"/>
  <c r="E37" i="29" s="1"/>
  <c r="F10" i="29"/>
  <c r="E38" i="29" s="1"/>
  <c r="F4" i="35"/>
  <c r="E32" i="35" s="1"/>
  <c r="F6" i="27"/>
  <c r="E33" i="27" s="1"/>
  <c r="E11" i="29"/>
  <c r="F5" i="30"/>
  <c r="E33" i="30" s="1"/>
  <c r="F4" i="44"/>
  <c r="E32" i="44" s="1"/>
  <c r="E4" i="36"/>
  <c r="E5" i="38"/>
  <c r="F7" i="27"/>
  <c r="E34" i="27" s="1"/>
  <c r="E12" i="27"/>
  <c r="E5" i="29"/>
  <c r="E5" i="30"/>
  <c r="E4" i="29"/>
  <c r="F4" i="36"/>
  <c r="E32" i="36" s="1"/>
  <c r="E5" i="40"/>
  <c r="F4" i="39"/>
  <c r="E32" i="39" s="1"/>
  <c r="F4" i="43"/>
  <c r="E32" i="43" s="1"/>
  <c r="E13" i="33"/>
  <c r="E13" i="42"/>
  <c r="F8" i="27"/>
  <c r="E35" i="27" s="1"/>
  <c r="F11" i="27"/>
  <c r="E38" i="27" s="1"/>
  <c r="E5" i="46"/>
  <c r="F14" i="27"/>
  <c r="E41" i="27" s="1"/>
  <c r="E5" i="42"/>
  <c r="F8" i="29"/>
  <c r="E36" i="29" s="1"/>
  <c r="E13" i="29"/>
  <c r="E4" i="43"/>
  <c r="F11" i="30"/>
  <c r="E39" i="30" s="1"/>
  <c r="E4" i="44"/>
  <c r="F7" i="29"/>
  <c r="E35" i="29" s="1"/>
  <c r="E5" i="37"/>
  <c r="E13" i="27"/>
  <c r="E5" i="27"/>
  <c r="F4" i="41"/>
  <c r="E32" i="41" s="1"/>
  <c r="F9" i="27"/>
  <c r="E36" i="27" s="1"/>
  <c r="E11" i="30"/>
  <c r="F4" i="30"/>
  <c r="E32" i="30" s="1"/>
  <c r="E11" i="31"/>
  <c r="E5" i="34"/>
  <c r="F12" i="29"/>
  <c r="E40" i="29" s="1"/>
  <c r="E4" i="32"/>
  <c r="F12" i="27"/>
  <c r="E39" i="27" s="1"/>
  <c r="F5" i="27"/>
  <c r="E32" i="27" s="1"/>
  <c r="E6" i="29"/>
  <c r="E13" i="36"/>
  <c r="F13" i="30"/>
  <c r="E41" i="30" s="1"/>
  <c r="F10" i="47"/>
  <c r="E38" i="47" s="1"/>
  <c r="F10" i="27"/>
  <c r="E37" i="27" s="1"/>
  <c r="E4" i="33"/>
  <c r="E12" i="30"/>
  <c r="F4" i="31"/>
  <c r="E32" i="31" s="1"/>
  <c r="F11" i="31"/>
  <c r="E39" i="31" s="1"/>
  <c r="F4" i="45"/>
  <c r="E32" i="45" s="1"/>
  <c r="E12" i="29"/>
  <c r="F12" i="30"/>
  <c r="E40" i="30" s="1"/>
  <c r="F14" i="29"/>
  <c r="E42" i="29" s="1"/>
  <c r="E4" i="27"/>
  <c r="E13" i="44"/>
  <c r="F4" i="32"/>
  <c r="E32" i="32" s="1"/>
  <c r="F13" i="39" l="1"/>
  <c r="E41" i="39" s="1"/>
  <c r="F13" i="47"/>
  <c r="E41" i="47" s="1"/>
  <c r="F11" i="29"/>
  <c r="E39" i="29" s="1"/>
  <c r="F13" i="33"/>
  <c r="E41" i="33" s="1"/>
  <c r="F13" i="42"/>
  <c r="E41" i="42" s="1"/>
  <c r="F14" i="32"/>
  <c r="E42" i="32" s="1"/>
  <c r="E12" i="48"/>
  <c r="F5" i="29"/>
  <c r="E33" i="29" s="1"/>
  <c r="F13" i="44"/>
  <c r="E41" i="44" s="1"/>
  <c r="E5" i="39"/>
  <c r="E14" i="29"/>
  <c r="F14" i="43"/>
  <c r="E42" i="43" s="1"/>
  <c r="E11" i="48"/>
  <c r="F10" i="48"/>
  <c r="E38" i="48" s="1"/>
  <c r="E5" i="47"/>
  <c r="F4" i="27"/>
  <c r="E31" i="27" s="1"/>
  <c r="F5" i="34"/>
  <c r="E33" i="34" s="1"/>
  <c r="F13" i="27"/>
  <c r="E40" i="27" s="1"/>
  <c r="F5" i="40"/>
  <c r="E33" i="40" s="1"/>
  <c r="F4" i="33"/>
  <c r="E32" i="33" s="1"/>
  <c r="F4" i="29"/>
  <c r="E32" i="29" s="1"/>
  <c r="F5" i="42"/>
  <c r="E33" i="42" s="1"/>
  <c r="F13" i="29"/>
  <c r="E41" i="29" s="1"/>
  <c r="E5" i="35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<sst xmlns="http://schemas.openxmlformats.org/spreadsheetml/2006/main" count="1140" uniqueCount="72">
  <si>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</si>
  <si>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</si>
  <si>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</si>
  <si>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</si>
  <si>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</si>
  <si>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</si>
  <si>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</si>
  <si>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>การใช้พลังงานไฟฟ้าของแต่ละคณะ,สำนัก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</si>
  <si>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</si>
  <si>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</si>
  <si>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</si>
  <si>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</si>
  <si>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</si>
  <si>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</si>
  <si>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</si>
  <si>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</si>
  <si>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ผลรวมแต่ละหน่วยงาน/ปี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</si>
  <si>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</si>
  <si>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</si>
  <si>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</si>
  <si>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</si>
  <si>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</si>
  <si>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</si>
  <si>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</si>
  <si>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</si>
  <si>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</si>
  <si>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</si>
  <si>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</si>
  <si>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</si>
  <si>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r>
      <t>ค่าพลังงานไฟฟ้า 63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</si>
  <si>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r>
      <t>ค่าพลังงานไฟฟ้า 64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</si>
  <si>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63  (บาท)</t>
  </si>
  <si>
    <t>ค่าไฟฟ้า 64  (บาท)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</si>
  <si>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</si>
  <si>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</si>
  <si>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</si>
  <si>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</si>
  <si>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</si>
  <si>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</si>
  <si>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</si>
  <si>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คณะสัตวแพทยศาสตร์</t>
  </si>
  <si>
    <t>สำนักหอสมุด</t>
  </si>
  <si>
    <t>คณะผลิตกรรมการเกษตร</t>
  </si>
  <si>
    <t>คลินิกรักษาสัตว์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</si>
  <si>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</si>
  <si>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</si>
  <si>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</si>
  <si>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</si>
  <si>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</si>
  <si>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</si>
  <si>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</si>
  <si>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</si>
  <si>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</si>
  <si>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</si>
  <si>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</si>
  <si>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</si>
  <si>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r>
      <t>ค่าพลังงานไฟฟ้า 65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</si>
  <si>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65  (บาท)</t>
  </si>
  <si>
    <t>54  (บาท)</t>
  </si>
  <si>
    <r>
      <t>ค่าพลังงานไฟฟ้า 645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</si>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</sst>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sz val="14"/>
      <name val="Angsana New"/>
      <family val="1"/>
    </font>
    <font>
      <sz val="11"/>
      <color indexed="8"/>
      <name val="Tahoma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3" fillId="0" borderId="0"/>
    <xf numFmtId="0" fontId="17" fillId="0" borderId="0" applyBorder="0"/>
  </cellStyleXfs>
  <cellXfs count="95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0" quotePrefix="1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" fontId="4" fillId="0" borderId="2" xfId="0" quotePrefix="1" applyNumberFormat="1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7" fontId="4" fillId="0" borderId="4" xfId="0" quotePrefix="1" applyNumberFormat="1" applyFont="1" applyBorder="1" applyAlignment="1">
      <alignment horizontal="centerContinuous"/>
    </xf>
    <xf numFmtId="0" fontId="5" fillId="0" borderId="5" xfId="0" applyFont="1" applyFill="1" applyBorder="1"/>
    <xf numFmtId="0" fontId="5" fillId="0" borderId="5" xfId="0" applyFont="1" applyFill="1" applyBorder="1" applyAlignment="1">
      <alignment shrinkToFit="1"/>
    </xf>
    <xf numFmtId="0" fontId="6" fillId="0" borderId="5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2" xfId="0" applyFont="1" applyFill="1" applyBorder="1"/>
    <xf numFmtId="0" fontId="5" fillId="0" borderId="4" xfId="0" applyFont="1" applyFill="1" applyBorder="1" applyAlignment="1">
      <alignment shrinkToFit="1"/>
    </xf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shrinkToFit="1"/>
    </xf>
    <xf numFmtId="0" fontId="5" fillId="0" borderId="2" xfId="0" applyFont="1" applyFill="1" applyBorder="1" applyAlignment="1">
      <alignment horizontal="left"/>
    </xf>
    <xf numFmtId="4" fontId="6" fillId="0" borderId="4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shrinkToFit="1"/>
    </xf>
    <xf numFmtId="0" fontId="5" fillId="2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shrinkToFit="1"/>
    </xf>
    <xf numFmtId="0" fontId="5" fillId="2" borderId="6" xfId="0" applyFont="1" applyFill="1" applyBorder="1" applyAlignment="1">
      <alignment horizontal="left" shrinkToFit="1"/>
    </xf>
    <xf numFmtId="4" fontId="4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7" fontId="4" fillId="0" borderId="4" xfId="0" quotePrefix="1" applyNumberFormat="1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9" fillId="0" borderId="0" xfId="0" applyFont="1" applyFill="1"/>
    <xf numFmtId="0" fontId="2" fillId="3" borderId="6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 shrinkToFit="1"/>
    </xf>
    <xf numFmtId="17" fontId="2" fillId="3" borderId="6" xfId="1" applyNumberFormat="1" applyFont="1" applyFill="1" applyBorder="1" applyAlignment="1">
      <alignment horizontal="center"/>
    </xf>
    <xf numFmtId="4" fontId="2" fillId="3" borderId="6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17" fontId="4" fillId="0" borderId="6" xfId="2" quotePrefix="1" applyNumberFormat="1" applyFont="1" applyBorder="1" applyAlignment="1">
      <alignment horizontal="centerContinuous"/>
    </xf>
    <xf numFmtId="0" fontId="15" fillId="0" borderId="6" xfId="2" applyFont="1" applyBorder="1" applyAlignment="1">
      <alignment horizontal="centerContinuous"/>
    </xf>
    <xf numFmtId="0" fontId="14" fillId="4" borderId="2" xfId="0" applyFont="1" applyFill="1" applyBorder="1" applyAlignment="1">
      <alignment horizontal="centerContinuous" shrinkToFit="1"/>
    </xf>
    <xf numFmtId="0" fontId="14" fillId="4" borderId="3" xfId="0" applyFont="1" applyFill="1" applyBorder="1" applyAlignment="1">
      <alignment horizontal="centerContinuous" shrinkToFit="1"/>
    </xf>
    <xf numFmtId="17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0" xfId="0" applyFont="1"/>
    <xf numFmtId="0" fontId="2" fillId="2" borderId="4" xfId="2" applyFont="1" applyFill="1" applyBorder="1" applyAlignment="1">
      <alignment horizontal="centerContinuous" shrinkToFit="1"/>
    </xf>
    <xf numFmtId="4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2" fontId="3" fillId="0" borderId="0" xfId="0" applyNumberFormat="1" applyFont="1" applyFill="1"/>
    <xf numFmtId="0" fontId="16" fillId="0" borderId="0" xfId="0" applyFont="1" applyFill="1"/>
    <xf numFmtId="0" fontId="2" fillId="0" borderId="6" xfId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Continuous" shrinkToFit="1"/>
    </xf>
    <xf numFmtId="0" fontId="2" fillId="0" borderId="3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 shrinkToFit="1"/>
    </xf>
    <xf numFmtId="17" fontId="2" fillId="0" borderId="6" xfId="1" applyNumberFormat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 shrinkToFit="1"/>
    </xf>
    <xf numFmtId="0" fontId="11" fillId="2" borderId="0" xfId="1" applyFont="1" applyFill="1" applyBorder="1" applyAlignment="1">
      <alignment horizontal="center" shrinkToFit="1"/>
    </xf>
    <xf numFmtId="4" fontId="2" fillId="2" borderId="6" xfId="1" applyNumberFormat="1" applyFont="1" applyFill="1" applyBorder="1" applyAlignment="1">
      <alignment horizontal="center" shrinkToFit="1"/>
    </xf>
    <xf numFmtId="0" fontId="16" fillId="2" borderId="0" xfId="0" applyFont="1" applyFill="1"/>
    <xf numFmtId="4" fontId="2" fillId="2" borderId="0" xfId="1" applyNumberFormat="1" applyFont="1" applyFill="1" applyBorder="1" applyAlignment="1">
      <alignment horizontal="center" shrinkToFit="1"/>
    </xf>
    <xf numFmtId="0" fontId="11" fillId="2" borderId="6" xfId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2" fillId="2" borderId="6" xfId="2" applyFont="1" applyFill="1" applyBorder="1" applyAlignment="1">
      <alignment horizontal="left" shrinkToFit="1"/>
    </xf>
    <xf numFmtId="4" fontId="9" fillId="0" borderId="6" xfId="1" applyNumberFormat="1" applyFont="1" applyFill="1" applyBorder="1" applyAlignment="1">
      <alignment horizontal="center" shrinkToFit="1"/>
    </xf>
    <xf numFmtId="4" fontId="9" fillId="2" borderId="6" xfId="1" applyNumberFormat="1" applyFont="1" applyFill="1" applyBorder="1" applyAlignment="1">
      <alignment horizontal="center" shrinkToFit="1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ส่วนกลาง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'2565-คณะ,สำนัก'!$AF$4:$AF$15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DD-482A-B8E5-AF4EAAB7FDB4}"/>
            </c:ext>
          </c:extLst>
        </c:ser>
        <c:ser>
          <c:idx val="1"/>
          <c:order val="1"/>
          <c:tx>
            <c:strRef>
              <c:f>'2565-คณะ,สำนัก'!$AG$3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'2565-คณะ,สำนัก'!$AG$4:$AG$15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'2565-คณะ,สำนัก'!$AE$4:$AE$15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DD-482A-B8E5-AF4EAAB7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ศูนย์กล้วยไม้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'2565-คณะ,สำนัก'!$AF$165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'2565-คณะ,สำนัก'!$AF$166:$AF$177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D6-41F0-A03C-F1120798C839}"/>
            </c:ext>
          </c:extLst>
        </c:ser>
        <c:ser>
          <c:idx val="1"/>
          <c:order val="1"/>
          <c:tx>
            <c:strRef>
              <c:f>'2565-คณะ,สำนัก'!$AG$165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'2565-คณะ,สำนัก'!$AG$166:$AG$177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'2565-คณะ,สำนัก'!$AE$166:$AE$177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D6-41F0-A03C-F1120798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คณะวิทยาศาสตร์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'2565-คณะ,สำนัก'!$AF$181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'2565-คณะ,สำนัก'!$AF$182:$AF$193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8F4-44FE-9077-9B05F4F120F9}"/>
            </c:ext>
          </c:extLst>
        </c:ser>
        <c:ser>
          <c:idx val="1"/>
          <c:order val="1"/>
          <c:tx>
            <c:strRef>
              <c:f>'2565-คณะ,สำนัก'!$AG$181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'2565-คณะ,สำนัก'!$AG$182:$AG$193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'2565-คณะ,สำนัก'!$AE$182:$AE$193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8F4-44FE-9077-9B05F4F1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คณะสัตวศาสตร์และเทคโนโลยี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'2565-คณะ,สำนัก'!$AF$341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'2565-คณะ,สำนัก'!$AF$342:$AF$353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6F3-4C5D-8360-CA5129C9C9F8}"/>
            </c:ext>
          </c:extLst>
        </c:ser>
        <c:ser>
          <c:idx val="1"/>
          <c:order val="1"/>
          <c:tx>
            <c:strRef>
              <c:f>'2565-คณะ,สำนัก'!$AG$341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'2565-คณะ,สำนัก'!$AG$342:$AG$353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'2565-คณะ,สำนัก'!$AE$342:$AE$353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6F3-4C5D-8360-CA5129C9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วิทยาลัยพลังงานทดแทน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'2565-คณะ,สำนัก'!$AF$358:$AF$369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B19-43AC-B3A4-86A1365F0482}"/>
            </c:ext>
          </c:extLst>
        </c:ser>
        <c:ser>
          <c:idx val="1"/>
          <c:order val="1"/>
          <c:tx>
            <c:strRef>
              <c:f>'2565-คณะ,สำนัก'!$AG$357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'2565-คณะ,สำนัก'!$AG$358:$AG$369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'2565-คณะ,สำนัก'!$AE$358:$AE$369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B19-43AC-B3A4-86A1365F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โครงการแปรรูปผลิตผลทางการเกษตร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'2565-คณะ,สำนัก'!$AF$373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'2565-คณะ,สำนัก'!$AF$374:$AF$385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4F7-4746-9446-D9A840A7BF11}"/>
            </c:ext>
          </c:extLst>
        </c:ser>
        <c:ser>
          <c:idx val="1"/>
          <c:order val="1"/>
          <c:tx>
            <c:strRef>
              <c:f>'2565-คณะ,สำนัก'!$AG$373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'2565-คณะ,สำนัก'!$AG$374:$AG$385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'2565-คณะ,สำนัก'!$AE$374:$AE$385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4F7-4746-9446-D9A840A7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(ฟาร์มบ้านโปง)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'2565-คณะ,สำนัก'!$AF$389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'2565-คณะ,สำนัก'!$AF$390:$AF$401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2C-4155-829C-7F3DD5903574}"/>
            </c:ext>
          </c:extLst>
        </c:ser>
        <c:ser>
          <c:idx val="1"/>
          <c:order val="1"/>
          <c:tx>
            <c:strRef>
              <c:f>'2565-คณะ,สำนัก'!$AG$389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'2565-คณะ,สำนัก'!$AG$390:$AG$401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'2565-คณะ,สำนัก'!$AE$390:$AE$401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52C-4155-829C-7F3DD5903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สำนักฟาร์มมหาวิทยาลัยแม่โจ้ (ฟาร์มพร้าว )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'2565-คณะ,สำนัก'!$AF$405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'2565-คณะ,สำนัก'!$AF$406:$AF$417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DE3-427D-9331-A35617B5F88F}"/>
            </c:ext>
          </c:extLst>
        </c:ser>
        <c:ser>
          <c:idx val="1"/>
          <c:order val="1"/>
          <c:tx>
            <c:strRef>
              <c:f>'2565-คณะ,สำนัก'!$AG$405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'2565-คณะ,สำนัก'!$AG$406:$AG$417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'2565-คณะ,สำนัก'!$AE$406:$AE$417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DE3-427D-9331-A35617B5F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มหาวิทยาลัยแม่โจ้-แพร่ เฉลิมพระเกียรติ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'2565-คณะ,สำนัก'!$AF$421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'2565-คณะ,สำนัก'!$AF$422:$AF$433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EEB-4ECE-B141-884784E007FC}"/>
            </c:ext>
          </c:extLst>
        </c:ser>
        <c:ser>
          <c:idx val="1"/>
          <c:order val="1"/>
          <c:tx>
            <c:strRef>
              <c:f>'2565-คณะ,สำนัก'!$AG$421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'2565-คณะ,สำนัก'!$AG$422:$AG$433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'2565-คณะ,สำนัก'!$AE$422:$AE$433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EEB-4ECE-B141-884784E0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algn="ctr" rtl="0">
              <a:defRPr/>
            </a:pPr>
            <a:r>
              <a:rPr lang="th-TH"/>
              <a:t>มหาวิทยาลัยแม่โจ้ - ชุมพร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'2565-คณะ,สำนัก'!$AF$437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'2565-คณะ,สำนัก'!$AF$438:$AF$449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F13-4F39-948B-AD9725D4CC34}"/>
            </c:ext>
          </c:extLst>
        </c:ser>
        <c:ser>
          <c:idx val="1"/>
          <c:order val="1"/>
          <c:tx>
            <c:strRef>
              <c:f>'2565-คณะ,สำนัก'!$AG$437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'2565-คณะ,สำนัก'!$AG$438:$AG$449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'2565-คณะ,สำนัก'!$AE$438:$AE$449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F13-4F39-948B-AD9725D4C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>
          <a:solidFill>
            <a:schemeClr val="tx1"/>
          </a:solidFill>
        </a:defRPr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วิทยาลัยบริหารศาสตร์</a:t>
            </a:r>
            <a:endParaRPr lang="th-TH"/>
          </a:p>
        </c:rich>
      </c:tx>
      <c:layout>
        <c:manualLayout>
          <c:xMode val="edge"/>
          <c:yMode val="edge"/>
          <c:x val="0.35699534098030128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'2565-คณะ,สำนัก'!$AF$149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'2565-คณะ,สำนัก'!$AF$150:$AF$161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E1-4549-9B92-F46B952DA536}"/>
            </c:ext>
          </c:extLst>
        </c:ser>
        <c:ser>
          <c:idx val="1"/>
          <c:order val="1"/>
          <c:tx>
            <c:strRef>
              <c:f>'2565-คณะ,สำนัก'!$AG$149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'2565-คณะ,สำนัก'!$AG$150:$AG$161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'2565-คณะ,สำนัก'!$AE$150:$AE$161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E1-4549-9B92-F46B952D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'2565-คณะ,สำนัก'!$AF$20:$AF$31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4F7-4D2B-8A1B-7B5F58254DC1}"/>
            </c:ext>
          </c:extLst>
        </c:ser>
        <c:ser>
          <c:idx val="1"/>
          <c:order val="1"/>
          <c:tx>
            <c:strRef>
              <c:f>'2565-คณะ,สำนัก'!$AG$19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'2565-คณะ,สำนัก'!$AG$20:$AG$31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'2565-คณะ,สำนัก'!$AE$20:$AE$31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4F7-4D2B-8A1B-7B5F5825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คณะเศรษศาสตร์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'2565-คณะ,สำนัก'!$AF$197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'2565-คณะ,สำนัก'!$AF$198:$AF$209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E09-4FC6-BF13-ACCFF6A7B459}"/>
            </c:ext>
          </c:extLst>
        </c:ser>
        <c:ser>
          <c:idx val="1"/>
          <c:order val="1"/>
          <c:tx>
            <c:strRef>
              <c:f>'2565-คณะ,สำนัก'!$AG$197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'2565-คณะ,สำนัก'!$AG$198:$AG$209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'2565-คณะ,สำนัก'!$AE$198:$AE$209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09-4FC6-BF13-ACCFF6A7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คณะเทคโนโลยีสารสนเทศและการสื่อสาร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'2565-คณะ,สำนัก'!$AF$213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'2565-คณะ,สำนัก'!$AF$214:$AF$225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4A-4149-A99F-DADC81384881}"/>
            </c:ext>
          </c:extLst>
        </c:ser>
        <c:ser>
          <c:idx val="1"/>
          <c:order val="1"/>
          <c:tx>
            <c:strRef>
              <c:f>'2565-คณะ,สำนัก'!$AG$213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'2565-คณะ,สำนัก'!$AG$214:$AG$225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'2565-คณะ,สำนัก'!$AE$214:$AE$225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4A-4149-A99F-DADC8138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คณะสถาปัตยกรรมศาสตร์และการออกแบบสิ่งแวดล้อม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'2565-คณะ,สำนัก'!$AF$229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'2565-คณะ,สำนัก'!$AF$230:$AF$241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7A-4135-9A0D-073F55856C06}"/>
            </c:ext>
          </c:extLst>
        </c:ser>
        <c:ser>
          <c:idx val="1"/>
          <c:order val="1"/>
          <c:tx>
            <c:strRef>
              <c:f>'2565-คณะ,สำนัก'!$AG$229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'2565-คณะ,สำนัก'!$AG$230:$AG$241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'2565-คณะ,สำนัก'!$AE$230:$AE$241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7A-4135-9A0D-073F5585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คณะผลิตกรรมการเกษตร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'2565-คณะ,สำนัก'!$AF$245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'2565-คณะ,สำนัก'!$AF$246:$AF$257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A3-43E8-81E6-BA13CBE68E20}"/>
            </c:ext>
          </c:extLst>
        </c:ser>
        <c:ser>
          <c:idx val="1"/>
          <c:order val="1"/>
          <c:tx>
            <c:strRef>
              <c:f>'2565-คณะ,สำนัก'!$AG$245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'2565-คณะ,สำนัก'!$AG$246:$AG$257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'2565-คณะ,สำนัก'!$AE$246:$AE$257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A3-43E8-81E6-BA13CBE68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สำนักวิจัยและส่งเสริมการเกษตร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'2565-คณะ,สำนัก'!$AF$261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'2565-คณะ,สำนัก'!$AF$262:$AF$273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53-4E1F-8803-409E793D97CA}"/>
            </c:ext>
          </c:extLst>
        </c:ser>
        <c:ser>
          <c:idx val="1"/>
          <c:order val="1"/>
          <c:tx>
            <c:strRef>
              <c:f>'2565-คณะ,สำนัก'!$AG$261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'2565-คณะ,สำนัก'!$AG$262:$AG$273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'2565-คณะ,สำนัก'!$AE$262:$AE$273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53-4E1F-8803-409E793D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ศูนย์วิจัยพลังงาน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'2565-คณะ,สำนัก'!$AF$277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'2565-คณะ,สำนัก'!$AF$278:$AF$289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750-4E83-9DDA-0B33ACBFBF42}"/>
            </c:ext>
          </c:extLst>
        </c:ser>
        <c:ser>
          <c:idx val="1"/>
          <c:order val="1"/>
          <c:tx>
            <c:strRef>
              <c:f>'2565-คณะ,สำนัก'!$AG$277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'2565-คณะ,สำนัก'!$AG$278:$AG$289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'2565-คณะ,สำนัก'!$AE$278:$AE$289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750-4E83-9DDA-0B33ACBF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ศูนย์อาคารที่พัก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'2565-คณะ,สำนัก'!$AF$293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'2565-คณะ,สำนัก'!$AF$294:$AF$305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3F-4457-BA7D-946682F15AB4}"/>
            </c:ext>
          </c:extLst>
        </c:ser>
        <c:ser>
          <c:idx val="1"/>
          <c:order val="1"/>
          <c:tx>
            <c:strRef>
              <c:f>'2565-คณะ,สำนัก'!$AG$293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'2565-คณะ,สำนัก'!$AG$294:$AG$305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'2565-คณะ,สำนัก'!$AE$294:$AE$305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3F-4457-BA7D-946682F1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คณะวิศวกรรมศาสตร์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'2565-คณะ,สำนัก'!$AF$309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'2565-คณะ,สำนัก'!$AF$310:$AF$321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B6-4744-A3F1-C6F67C049796}"/>
            </c:ext>
          </c:extLst>
        </c:ser>
        <c:ser>
          <c:idx val="1"/>
          <c:order val="1"/>
          <c:tx>
            <c:strRef>
              <c:f>'2565-คณะ,สำนัก'!$AG$309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'2565-คณะ,สำนัก'!$AG$310:$AG$321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'2565-คณะ,สำนัก'!$AE$310:$AE$321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B6-4744-A3F1-C6F67C04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คณะเทคโนโลยีการประมง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'2565-คณะ,สำนัก'!$AF$325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'2565-คณะ,สำนัก'!$AF$326:$AF$337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F9-4418-A31A-588F0436F481}"/>
            </c:ext>
          </c:extLst>
        </c:ser>
        <c:ser>
          <c:idx val="1"/>
          <c:order val="1"/>
          <c:tx>
            <c:strRef>
              <c:f>'2565-คณะ,สำนัก'!$AG$325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'2565-คณะ,สำนัก'!$AG$326:$AG$337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'2565-คณะ,สำนัก'!$AE$326:$AE$337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F9-4418-A31A-588F0436F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endParaRPr lang="en-US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สำนักงานมหาวิทยาลัย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'[5]2564-คณะ,สำนัก'!$AF$19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'[5]2564-คณะ,สำนัก'!$AF$20:$AF$31</c:f>
              <c:numCache>
                <c:formatCode>General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6B-456B-AFE3-BF0955279A8F}"/>
            </c:ext>
          </c:extLst>
        </c:ser>
        <c:ser>
          <c:idx val="1"/>
          <c:order val="1"/>
          <c:tx>
            <c:strRef>
              <c:f>'[5]2564-คณะ,สำนัก'!$AG$19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'[5]2564-คณะ,สำนัก'!$AG$20:$AG$31</c:f>
              <c:numCache>
                <c:formatCode>General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'[5]2564-คณะ,สำนัก'!$AE$20:$AE$31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6B-456B-AFE3-BF095527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'2565-คณะ,สำนัก'!$AF$36:$AF$47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B5E-49E9-A1EF-A847A9363B47}"/>
            </c:ext>
          </c:extLst>
        </c:ser>
        <c:ser>
          <c:idx val="1"/>
          <c:order val="1"/>
          <c:tx>
            <c:strRef>
              <c:f>'2565-คณะ,สำนัก'!$AG$35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'2565-คณะ,สำนัก'!$AG$36:$AG$47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'2565-คณะ,สำนัก'!$AE$36:$AE$47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B5E-49E9-A1EF-A847A936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สระว่ายน้ำ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'[5]2564-คณะ,สำนัก'!$AF$35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'[5]2564-คณะ,สำนัก'!$AF$36:$AF$47</c:f>
              <c:numCache>
                <c:formatCode>General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61-49EC-8DC2-BFE51F20DB6D}"/>
            </c:ext>
          </c:extLst>
        </c:ser>
        <c:ser>
          <c:idx val="1"/>
          <c:order val="1"/>
          <c:tx>
            <c:strRef>
              <c:f>'[5]2564-คณะ,สำนัก'!$AG$35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'[5]2564-คณะ,สำนัก'!$AG$36:$AG$47</c:f>
              <c:numCache>
                <c:formatCode>General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'[5]2564-คณะ,สำนัก'!$AE$36:$AE$47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23377</c:v>
                      </c:pt>
                      <c:pt idx="1">
                        <c:v>23408</c:v>
                      </c:pt>
                      <c:pt idx="2">
                        <c:v>23437</c:v>
                      </c:pt>
                      <c:pt idx="3">
                        <c:v>23468</c:v>
                      </c:pt>
                      <c:pt idx="4">
                        <c:v>23498</c:v>
                      </c:pt>
                      <c:pt idx="5">
                        <c:v>23529</c:v>
                      </c:pt>
                      <c:pt idx="6">
                        <c:v>23559</c:v>
                      </c:pt>
                      <c:pt idx="7">
                        <c:v>23590</c:v>
                      </c:pt>
                      <c:pt idx="8">
                        <c:v>23621</c:v>
                      </c:pt>
                      <c:pt idx="9">
                        <c:v>23651</c:v>
                      </c:pt>
                      <c:pt idx="10">
                        <c:v>23682</c:v>
                      </c:pt>
                      <c:pt idx="11">
                        <c:v>23712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61-49EC-8DC2-BFE51F20D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'!$C$4:$C$15</c:f>
              <c:numCache>
                <c:formatCode>#,##0.00</c:formatCode>
                <c:ptCount val="12"/>
                <c:pt idx="0">
                  <c:v>21757.53</c:v>
                </c:pt>
                <c:pt idx="1">
                  <c:v>28296.31</c:v>
                </c:pt>
                <c:pt idx="2">
                  <c:v>34358.929999999993</c:v>
                </c:pt>
                <c:pt idx="3">
                  <c:v>28554.329999999998</c:v>
                </c:pt>
                <c:pt idx="4">
                  <c:v>29738.519999999997</c:v>
                </c:pt>
                <c:pt idx="5">
                  <c:v>27009.149999999998</c:v>
                </c:pt>
                <c:pt idx="6">
                  <c:v>30691.47</c:v>
                </c:pt>
                <c:pt idx="7">
                  <c:v>31328.880000000001</c:v>
                </c:pt>
                <c:pt idx="8">
                  <c:v>31638.1</c:v>
                </c:pt>
                <c:pt idx="9">
                  <c:v>30272.78</c:v>
                </c:pt>
                <c:pt idx="10">
                  <c:v>26337.24</c:v>
                </c:pt>
                <c:pt idx="11">
                  <c:v>25671.07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3-4ACF-90DA-AC3E86ED75B6}"/>
            </c:ext>
          </c:extLst>
        </c:ser>
        <c:ser>
          <c:idx val="1"/>
          <c:order val="1"/>
          <c:tx>
            <c:strRef>
              <c:f>'กราฟ64-65 แม่โจ้-ชุมพร1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'!$E$4:$E$15</c:f>
              <c:numCache>
                <c:formatCode>#,##0.00</c:formatCode>
                <c:ptCount val="12"/>
                <c:pt idx="0">
                  <c:v>25764.78</c:v>
                </c:pt>
                <c:pt idx="1">
                  <c:v>23830.149999999998</c:v>
                </c:pt>
                <c:pt idx="2">
                  <c:v>29655.609999999997</c:v>
                </c:pt>
                <c:pt idx="3">
                  <c:v>22016.78</c:v>
                </c:pt>
                <c:pt idx="4">
                  <c:v>22517.07</c:v>
                </c:pt>
                <c:pt idx="5">
                  <c:v>22466.579999999998</c:v>
                </c:pt>
                <c:pt idx="6">
                  <c:v>29330.059999999998</c:v>
                </c:pt>
                <c:pt idx="7">
                  <c:v>31670.63</c:v>
                </c:pt>
                <c:pt idx="8">
                  <c:v>31208.55</c:v>
                </c:pt>
                <c:pt idx="9">
                  <c:v>26247.440000000002</c:v>
                </c:pt>
                <c:pt idx="10">
                  <c:v>23263.46</c:v>
                </c:pt>
                <c:pt idx="11">
                  <c:v>23430.32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43-4ACF-90DA-AC3E86ED7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แม่โจ้-ชุมพร1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'!$C$32:$C$43</c:f>
              <c:numCache>
                <c:formatCode>#,##0.00</c:formatCode>
                <c:ptCount val="12"/>
                <c:pt idx="0">
                  <c:v>98007.700000000012</c:v>
                </c:pt>
                <c:pt idx="1">
                  <c:v>123391.97</c:v>
                </c:pt>
                <c:pt idx="2">
                  <c:v>147746.71</c:v>
                </c:pt>
                <c:pt idx="3">
                  <c:v>122960.97</c:v>
                </c:pt>
                <c:pt idx="4">
                  <c:v>123603.73000000001</c:v>
                </c:pt>
                <c:pt idx="5">
                  <c:v>116320.18</c:v>
                </c:pt>
                <c:pt idx="6">
                  <c:v>130789.98000000001</c:v>
                </c:pt>
                <c:pt idx="7">
                  <c:v>129232.53</c:v>
                </c:pt>
                <c:pt idx="8">
                  <c:v>128870.85</c:v>
                </c:pt>
                <c:pt idx="9">
                  <c:v>126949.82999999999</c:v>
                </c:pt>
                <c:pt idx="10">
                  <c:v>108059.28</c:v>
                </c:pt>
                <c:pt idx="11">
                  <c:v>104748.18000000001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6DE-8D63-13D11731CE7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501-46DE-8D63-13D11731CE71}"/>
            </c:ext>
          </c:extLst>
        </c:ser>
        <c:ser>
          <c:idx val="2"/>
          <c:order val="2"/>
          <c:tx>
            <c:strRef>
              <c:f>'กราฟ64-65 แม่โจ้-ชุมพร1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แม่โจ้-ชุมพร1 '!$E$32:$E$43</c:f>
              <c:numCache>
                <c:formatCode>#,##0.00</c:formatCode>
                <c:ptCount val="12"/>
                <c:pt idx="0">
                  <c:v>112096.07</c:v>
                </c:pt>
                <c:pt idx="1">
                  <c:v>106152.44</c:v>
                </c:pt>
                <c:pt idx="2">
                  <c:v>128046.83000000002</c:v>
                </c:pt>
                <c:pt idx="3">
                  <c:v>98115.34</c:v>
                </c:pt>
                <c:pt idx="4">
                  <c:v>105893.68000000001</c:v>
                </c:pt>
                <c:pt idx="5">
                  <c:v>105007.65</c:v>
                </c:pt>
                <c:pt idx="6">
                  <c:v>133842.78</c:v>
                </c:pt>
                <c:pt idx="7">
                  <c:v>146548.03999999998</c:v>
                </c:pt>
                <c:pt idx="8">
                  <c:v>164995.72</c:v>
                </c:pt>
                <c:pt idx="9">
                  <c:v>137896.99</c:v>
                </c:pt>
                <c:pt idx="10">
                  <c:v>125060.14</c:v>
                </c:pt>
                <c:pt idx="11">
                  <c:v>125947.26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1-46DE-8D63-13D11731C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แม่โจ้-แพร่1'!$C$4:$C$15</c:f>
              <c:numCache>
                <c:formatCode>#,##0.00</c:formatCode>
                <c:ptCount val="12"/>
                <c:pt idx="0">
                  <c:v>80309.11</c:v>
                </c:pt>
                <c:pt idx="1">
                  <c:v>83219.77</c:v>
                </c:pt>
                <c:pt idx="2">
                  <c:v>111286.3</c:v>
                </c:pt>
                <c:pt idx="3">
                  <c:v>86480.6</c:v>
                </c:pt>
                <c:pt idx="4">
                  <c:v>93258.13</c:v>
                </c:pt>
                <c:pt idx="5">
                  <c:v>88756.4</c:v>
                </c:pt>
                <c:pt idx="6">
                  <c:v>107296.93</c:v>
                </c:pt>
                <c:pt idx="7">
                  <c:v>119316.14</c:v>
                </c:pt>
                <c:pt idx="8">
                  <c:v>105052.25</c:v>
                </c:pt>
                <c:pt idx="9">
                  <c:v>106709.52</c:v>
                </c:pt>
                <c:pt idx="10">
                  <c:v>86228.62</c:v>
                </c:pt>
                <c:pt idx="11">
                  <c:v>81209.89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2-413C-AE18-B6365EF3433D}"/>
            </c:ext>
          </c:extLst>
        </c:ser>
        <c:ser>
          <c:idx val="1"/>
          <c:order val="1"/>
          <c:tx>
            <c:strRef>
              <c:f>'กราฟ64-65 แม่โจ้-แพร่1'!$E$3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แม่โจ้-แพร่1'!$E$4:$E$15</c:f>
              <c:numCache>
                <c:formatCode>#,##0.00</c:formatCode>
                <c:ptCount val="12"/>
                <c:pt idx="0">
                  <c:v>71396.100000000006</c:v>
                </c:pt>
                <c:pt idx="1">
                  <c:v>71013.19</c:v>
                </c:pt>
                <c:pt idx="2">
                  <c:v>97627.14</c:v>
                </c:pt>
                <c:pt idx="3">
                  <c:v>66294.67</c:v>
                </c:pt>
                <c:pt idx="4">
                  <c:v>66194.47</c:v>
                </c:pt>
                <c:pt idx="5">
                  <c:v>70840.53</c:v>
                </c:pt>
                <c:pt idx="6">
                  <c:v>100359.96</c:v>
                </c:pt>
                <c:pt idx="7">
                  <c:v>99160.07</c:v>
                </c:pt>
                <c:pt idx="8">
                  <c:v>101468.32</c:v>
                </c:pt>
                <c:pt idx="9">
                  <c:v>96520.13</c:v>
                </c:pt>
                <c:pt idx="10">
                  <c:v>76745.14</c:v>
                </c:pt>
                <c:pt idx="11">
                  <c:v>84288.1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2-413C-AE18-B6365EF3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แม่โจ้-แพร่1'!$C$31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แม่โจ้-แพร่1'!$C$32:$C$43</c:f>
              <c:numCache>
                <c:formatCode>#,##0.00</c:formatCode>
                <c:ptCount val="12"/>
                <c:pt idx="0">
                  <c:v>250532.57</c:v>
                </c:pt>
                <c:pt idx="1">
                  <c:v>335476.98</c:v>
                </c:pt>
                <c:pt idx="2">
                  <c:v>456143.68</c:v>
                </c:pt>
                <c:pt idx="3">
                  <c:v>374441.07</c:v>
                </c:pt>
                <c:pt idx="4">
                  <c:v>386664.98000000004</c:v>
                </c:pt>
                <c:pt idx="5">
                  <c:v>362066.23000000004</c:v>
                </c:pt>
                <c:pt idx="6">
                  <c:v>443170.14999999997</c:v>
                </c:pt>
                <c:pt idx="7">
                  <c:v>471262.94000000006</c:v>
                </c:pt>
                <c:pt idx="8">
                  <c:v>426527.24</c:v>
                </c:pt>
                <c:pt idx="9">
                  <c:v>422039.57</c:v>
                </c:pt>
                <c:pt idx="10">
                  <c:v>345168.22</c:v>
                </c:pt>
                <c:pt idx="11">
                  <c:v>319508.01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7-4E71-A150-76B673544F0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97-4E71-A150-76B673544F07}"/>
            </c:ext>
          </c:extLst>
        </c:ser>
        <c:ser>
          <c:idx val="2"/>
          <c:order val="2"/>
          <c:tx>
            <c:strRef>
              <c:f>'กราฟ64-65 แม่โจ้-แพร่1'!$E$31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แม่โจ้-แพร่1'!$E$32:$E$43</c:f>
              <c:numCache>
                <c:formatCode>#,##0.00</c:formatCode>
                <c:ptCount val="12"/>
                <c:pt idx="0">
                  <c:v>290482.97000000003</c:v>
                </c:pt>
                <c:pt idx="1">
                  <c:v>286489.69</c:v>
                </c:pt>
                <c:pt idx="2">
                  <c:v>419295.05</c:v>
                </c:pt>
                <c:pt idx="3">
                  <c:v>280161.43</c:v>
                </c:pt>
                <c:pt idx="4">
                  <c:v>297194.39</c:v>
                </c:pt>
                <c:pt idx="5">
                  <c:v>312871.33</c:v>
                </c:pt>
                <c:pt idx="6">
                  <c:v>449968.05</c:v>
                </c:pt>
                <c:pt idx="7">
                  <c:v>435158.04</c:v>
                </c:pt>
                <c:pt idx="8">
                  <c:v>519539.62</c:v>
                </c:pt>
                <c:pt idx="9">
                  <c:v>492075.28</c:v>
                </c:pt>
                <c:pt idx="10">
                  <c:v>390558.72000000003</c:v>
                </c:pt>
                <c:pt idx="11">
                  <c:v>427578.34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7-4E71-A150-76B67354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ฟาร์มพร้าว1'!$C$4:$C$15</c:f>
              <c:numCache>
                <c:formatCode>#,##0.00</c:formatCode>
                <c:ptCount val="12"/>
                <c:pt idx="0">
                  <c:v>724</c:v>
                </c:pt>
                <c:pt idx="1">
                  <c:v>660</c:v>
                </c:pt>
                <c:pt idx="2">
                  <c:v>660</c:v>
                </c:pt>
                <c:pt idx="3">
                  <c:v>724</c:v>
                </c:pt>
                <c:pt idx="4">
                  <c:v>736</c:v>
                </c:pt>
                <c:pt idx="5">
                  <c:v>912</c:v>
                </c:pt>
                <c:pt idx="6">
                  <c:v>736</c:v>
                </c:pt>
                <c:pt idx="7">
                  <c:v>688</c:v>
                </c:pt>
                <c:pt idx="8">
                  <c:v>660</c:v>
                </c:pt>
                <c:pt idx="9">
                  <c:v>1220</c:v>
                </c:pt>
                <c:pt idx="10">
                  <c:v>1796</c:v>
                </c:pt>
                <c:pt idx="11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F-45BA-AE91-CCEA110276D1}"/>
            </c:ext>
          </c:extLst>
        </c:ser>
        <c:ser>
          <c:idx val="1"/>
          <c:order val="1"/>
          <c:tx>
            <c:strRef>
              <c:f>'กราฟ64-65 ฟาร์มพร้าว1'!$E$3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ฟาร์มพร้าว1'!$E$4:$E$15</c:f>
              <c:numCache>
                <c:formatCode>#,##0.00</c:formatCode>
                <c:ptCount val="12"/>
                <c:pt idx="0">
                  <c:v>836</c:v>
                </c:pt>
                <c:pt idx="1">
                  <c:v>984</c:v>
                </c:pt>
                <c:pt idx="2">
                  <c:v>984</c:v>
                </c:pt>
                <c:pt idx="3">
                  <c:v>724</c:v>
                </c:pt>
                <c:pt idx="4">
                  <c:v>628</c:v>
                </c:pt>
                <c:pt idx="5">
                  <c:v>580</c:v>
                </c:pt>
                <c:pt idx="6">
                  <c:v>600</c:v>
                </c:pt>
                <c:pt idx="7">
                  <c:v>604</c:v>
                </c:pt>
                <c:pt idx="8">
                  <c:v>596</c:v>
                </c:pt>
                <c:pt idx="9">
                  <c:v>624</c:v>
                </c:pt>
                <c:pt idx="10">
                  <c:v>1328</c:v>
                </c:pt>
                <c:pt idx="11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F-45BA-AE91-CCEA11027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ฟาร์มพร้าว1'!$C$31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ฟาร์มพร้าว1'!$C$32:$C$43</c:f>
              <c:numCache>
                <c:formatCode>#,##0.00</c:formatCode>
                <c:ptCount val="12"/>
                <c:pt idx="0">
                  <c:v>3577.42</c:v>
                </c:pt>
                <c:pt idx="1">
                  <c:v>3220.2599999999998</c:v>
                </c:pt>
                <c:pt idx="2">
                  <c:v>3220.2599999999998</c:v>
                </c:pt>
                <c:pt idx="3">
                  <c:v>3577.42</c:v>
                </c:pt>
                <c:pt idx="4">
                  <c:v>3615.64</c:v>
                </c:pt>
                <c:pt idx="5">
                  <c:v>4332.8600000000006</c:v>
                </c:pt>
                <c:pt idx="6">
                  <c:v>3615.64</c:v>
                </c:pt>
                <c:pt idx="7">
                  <c:v>3432.7799999999997</c:v>
                </c:pt>
                <c:pt idx="8">
                  <c:v>3220.2599999999998</c:v>
                </c:pt>
                <c:pt idx="9">
                  <c:v>5570.5</c:v>
                </c:pt>
                <c:pt idx="10">
                  <c:v>7885.0300000000007</c:v>
                </c:pt>
                <c:pt idx="11">
                  <c:v>5104.3700000000008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0-42CE-9990-277FCDC0F26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E0-42CE-9990-277FCDC0F265}"/>
            </c:ext>
          </c:extLst>
        </c:ser>
        <c:ser>
          <c:idx val="2"/>
          <c:order val="2"/>
          <c:tx>
            <c:strRef>
              <c:f>'กราฟ64-65 ฟาร์มพร้าว1'!$E$31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ฟาร์มพร้าว1'!$E$32:$E$43</c:f>
              <c:numCache>
                <c:formatCode>#,##0.00</c:formatCode>
                <c:ptCount val="12"/>
                <c:pt idx="0">
                  <c:v>4176.95</c:v>
                </c:pt>
                <c:pt idx="1">
                  <c:v>4798.13</c:v>
                </c:pt>
                <c:pt idx="2">
                  <c:v>4798.13</c:v>
                </c:pt>
                <c:pt idx="3">
                  <c:v>3706.87</c:v>
                </c:pt>
                <c:pt idx="4">
                  <c:v>6467.98</c:v>
                </c:pt>
                <c:pt idx="5">
                  <c:v>3247.6</c:v>
                </c:pt>
                <c:pt idx="6">
                  <c:v>3336.54</c:v>
                </c:pt>
                <c:pt idx="7">
                  <c:v>3354.3199999999997</c:v>
                </c:pt>
                <c:pt idx="8">
                  <c:v>3756.61</c:v>
                </c:pt>
                <c:pt idx="9">
                  <c:v>3901.69</c:v>
                </c:pt>
                <c:pt idx="10">
                  <c:v>7549.77</c:v>
                </c:pt>
                <c:pt idx="11">
                  <c:v>10472.36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0-42CE-9990-277FCDC0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ฟาร์มบ้านโปง'!$C$4:$C$15</c:f>
              <c:numCache>
                <c:formatCode>#,##0.00</c:formatCode>
                <c:ptCount val="12"/>
                <c:pt idx="0">
                  <c:v>48568.32</c:v>
                </c:pt>
                <c:pt idx="1">
                  <c:v>47336.32</c:v>
                </c:pt>
                <c:pt idx="2">
                  <c:v>47336.32</c:v>
                </c:pt>
                <c:pt idx="3">
                  <c:v>67015.990000000005</c:v>
                </c:pt>
                <c:pt idx="4">
                  <c:v>69624.929999999993</c:v>
                </c:pt>
                <c:pt idx="5">
                  <c:v>62882.39</c:v>
                </c:pt>
                <c:pt idx="6">
                  <c:v>68466.13</c:v>
                </c:pt>
                <c:pt idx="7">
                  <c:v>65026.33</c:v>
                </c:pt>
                <c:pt idx="8">
                  <c:v>49155.99</c:v>
                </c:pt>
                <c:pt idx="9">
                  <c:v>40704.129999999997</c:v>
                </c:pt>
                <c:pt idx="10">
                  <c:v>51198.400000000001</c:v>
                </c:pt>
                <c:pt idx="11">
                  <c:v>43792.29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FAA-9013-359830D2BEBC}"/>
            </c:ext>
          </c:extLst>
        </c:ser>
        <c:ser>
          <c:idx val="1"/>
          <c:order val="1"/>
          <c:tx>
            <c:strRef>
              <c:f>'กราฟ64-65 ฟาร์มบ้านโปง'!$E$3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ฟาร์มบ้านโปง'!$E$4:$E$15</c:f>
              <c:numCache>
                <c:formatCode>#,##0.00</c:formatCode>
                <c:ptCount val="12"/>
                <c:pt idx="0">
                  <c:v>40602.68</c:v>
                </c:pt>
                <c:pt idx="1">
                  <c:v>31593.95</c:v>
                </c:pt>
                <c:pt idx="2">
                  <c:v>31593.95</c:v>
                </c:pt>
                <c:pt idx="3">
                  <c:v>37018.49</c:v>
                </c:pt>
                <c:pt idx="4">
                  <c:v>43053.919999999998</c:v>
                </c:pt>
                <c:pt idx="5">
                  <c:v>41566.54</c:v>
                </c:pt>
                <c:pt idx="6">
                  <c:v>43611.7</c:v>
                </c:pt>
                <c:pt idx="7">
                  <c:v>52736.28</c:v>
                </c:pt>
                <c:pt idx="8">
                  <c:v>43918.1</c:v>
                </c:pt>
                <c:pt idx="9">
                  <c:v>45924.88</c:v>
                </c:pt>
                <c:pt idx="10">
                  <c:v>43136.61</c:v>
                </c:pt>
                <c:pt idx="11">
                  <c:v>37096.74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9-4FAA-9013-359830D2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ฟาร์มบ้านโปง'!$C$31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ฟาร์มบ้านโปง'!$C$32:$C$43</c:f>
              <c:numCache>
                <c:formatCode>#,##0.00</c:formatCode>
                <c:ptCount val="12"/>
                <c:pt idx="0">
                  <c:v>184659.77000000002</c:v>
                </c:pt>
                <c:pt idx="1">
                  <c:v>184417.33000000002</c:v>
                </c:pt>
                <c:pt idx="2">
                  <c:v>184417.33000000002</c:v>
                </c:pt>
                <c:pt idx="3">
                  <c:v>256727.09</c:v>
                </c:pt>
                <c:pt idx="4">
                  <c:v>269523.62</c:v>
                </c:pt>
                <c:pt idx="5">
                  <c:v>241839.13</c:v>
                </c:pt>
                <c:pt idx="6">
                  <c:v>259980.34</c:v>
                </c:pt>
                <c:pt idx="7">
                  <c:v>250790.48</c:v>
                </c:pt>
                <c:pt idx="8">
                  <c:v>195068.42</c:v>
                </c:pt>
                <c:pt idx="9">
                  <c:v>163139.91</c:v>
                </c:pt>
                <c:pt idx="10">
                  <c:v>212496.30000000002</c:v>
                </c:pt>
                <c:pt idx="11">
                  <c:v>173984.99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5B7-A18C-FE6FF1AFB7C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DFB-45B7-A18C-FE6FF1AFB7CC}"/>
            </c:ext>
          </c:extLst>
        </c:ser>
        <c:ser>
          <c:idx val="2"/>
          <c:order val="2"/>
          <c:tx>
            <c:strRef>
              <c:f>'กราฟ64-65 ฟาร์มบ้านโปง'!$E$31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ฟาร์มบ้านโปง'!$E$32:$E$43</c:f>
              <c:numCache>
                <c:formatCode>#,##0.00</c:formatCode>
                <c:ptCount val="12"/>
                <c:pt idx="0">
                  <c:v>167187.42000000001</c:v>
                </c:pt>
                <c:pt idx="1">
                  <c:v>131965.71000000002</c:v>
                </c:pt>
                <c:pt idx="2">
                  <c:v>131965.71000000002</c:v>
                </c:pt>
                <c:pt idx="3">
                  <c:v>150100.93000000002</c:v>
                </c:pt>
                <c:pt idx="4">
                  <c:v>186809.18000000002</c:v>
                </c:pt>
                <c:pt idx="5">
                  <c:v>182441.37000000002</c:v>
                </c:pt>
                <c:pt idx="6">
                  <c:v>178350.42</c:v>
                </c:pt>
                <c:pt idx="7">
                  <c:v>226021.6</c:v>
                </c:pt>
                <c:pt idx="8">
                  <c:v>227166.2</c:v>
                </c:pt>
                <c:pt idx="9">
                  <c:v>224097.39</c:v>
                </c:pt>
                <c:pt idx="10">
                  <c:v>220770.90000000002</c:v>
                </c:pt>
                <c:pt idx="11">
                  <c:v>186008.07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B-45B7-A18C-FE6FF1AF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'กราฟ64-65โครงการแปรรูปผลิต'!$C$4:$C$15</c:f>
              <c:numCache>
                <c:formatCode>#,##0.00</c:formatCode>
                <c:ptCount val="12"/>
                <c:pt idx="0">
                  <c:v>1512.5</c:v>
                </c:pt>
                <c:pt idx="1">
                  <c:v>1442.49</c:v>
                </c:pt>
                <c:pt idx="2">
                  <c:v>1442.49</c:v>
                </c:pt>
                <c:pt idx="3">
                  <c:v>1365.49</c:v>
                </c:pt>
                <c:pt idx="4">
                  <c:v>1808</c:v>
                </c:pt>
                <c:pt idx="5">
                  <c:v>1636.5</c:v>
                </c:pt>
                <c:pt idx="6">
                  <c:v>1950</c:v>
                </c:pt>
                <c:pt idx="7">
                  <c:v>2253.5</c:v>
                </c:pt>
                <c:pt idx="8">
                  <c:v>2215.0100000000002</c:v>
                </c:pt>
                <c:pt idx="9">
                  <c:v>2327.0100000000002</c:v>
                </c:pt>
                <c:pt idx="10">
                  <c:v>2148</c:v>
                </c:pt>
                <c:pt idx="11">
                  <c:v>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3-4A03-97B4-8904AD1F7D7C}"/>
            </c:ext>
          </c:extLst>
        </c:ser>
        <c:ser>
          <c:idx val="1"/>
          <c:order val="1"/>
          <c:tx>
            <c:strRef>
              <c:f>'กราฟ64-65โครงการแปรรูปผลิต'!$E$3</c:f>
              <c:strCache>
                <c:ptCount val="1"/>
                <c:pt idx="0">
                  <c:v>ค่าพลังงานไฟฟ้า 645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'กราฟ64-65โครงการแปรรูปผลิต'!$E$4:$E$15</c:f>
              <c:numCache>
                <c:formatCode>#,##0.00</c:formatCode>
                <c:ptCount val="12"/>
                <c:pt idx="0">
                  <c:v>1791.5</c:v>
                </c:pt>
                <c:pt idx="1">
                  <c:v>1521.99</c:v>
                </c:pt>
                <c:pt idx="2">
                  <c:v>1521.99</c:v>
                </c:pt>
                <c:pt idx="3">
                  <c:v>1812.01</c:v>
                </c:pt>
                <c:pt idx="4">
                  <c:v>1758.99</c:v>
                </c:pt>
                <c:pt idx="5">
                  <c:v>1909.01</c:v>
                </c:pt>
                <c:pt idx="6">
                  <c:v>2114.5</c:v>
                </c:pt>
                <c:pt idx="7">
                  <c:v>2153.5</c:v>
                </c:pt>
                <c:pt idx="8">
                  <c:v>2514.5</c:v>
                </c:pt>
                <c:pt idx="9">
                  <c:v>2956.01</c:v>
                </c:pt>
                <c:pt idx="10">
                  <c:v>2306.5</c:v>
                </c:pt>
                <c:pt idx="11">
                  <c:v>1105.01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3-4A03-97B4-8904AD1F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'2565-คณะ,สำนัก'!$AF$53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'2565-คณะ,สำนัก'!$AF$54:$AF$65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28-42F8-B855-78D1FE995961}"/>
            </c:ext>
          </c:extLst>
        </c:ser>
        <c:ser>
          <c:idx val="1"/>
          <c:order val="1"/>
          <c:tx>
            <c:strRef>
              <c:f>'2565-คณะ,สำนัก'!$AG$53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'2565-คณะ,สำนัก'!$AG$54:$AG$65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'2565-คณะ,สำนัก'!$AE$54:$AE$65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328-42F8-B855-78D1FE99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'กราฟ64-65โครงการแปรรูปผลิต'!$C$31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'กราฟ64-65โครงการแปรรูปผลิต'!$C$32:$C$43</c:f>
              <c:numCache>
                <c:formatCode>#,##0.00</c:formatCode>
                <c:ptCount val="12"/>
                <c:pt idx="0">
                  <c:v>6411.73</c:v>
                </c:pt>
                <c:pt idx="1">
                  <c:v>6130.44</c:v>
                </c:pt>
                <c:pt idx="2">
                  <c:v>6130.44</c:v>
                </c:pt>
                <c:pt idx="3">
                  <c:v>5821.01</c:v>
                </c:pt>
                <c:pt idx="4">
                  <c:v>7599.14</c:v>
                </c:pt>
                <c:pt idx="5">
                  <c:v>6910.01</c:v>
                </c:pt>
                <c:pt idx="6">
                  <c:v>8169.75</c:v>
                </c:pt>
                <c:pt idx="7">
                  <c:v>9389.2800000000007</c:v>
                </c:pt>
                <c:pt idx="8">
                  <c:v>9234.6200000000008</c:v>
                </c:pt>
                <c:pt idx="9">
                  <c:v>9684.67</c:v>
                </c:pt>
                <c:pt idx="10">
                  <c:v>8965.36</c:v>
                </c:pt>
                <c:pt idx="11">
                  <c:v>9773.02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6-483D-B85B-B025350D91A7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4F6-483D-B85B-B025350D91A7}"/>
            </c:ext>
          </c:extLst>
        </c:ser>
        <c:ser>
          <c:idx val="2"/>
          <c:order val="2"/>
          <c:tx>
            <c:strRef>
              <c:f>'กราฟ64-65โครงการแปรรูปผลิต'!$E$31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'กราฟ64-65โครงการแปรรูปผลิต'!$E$32:$E$43</c:f>
              <c:numCache>
                <c:formatCode>#,##0.00</c:formatCode>
                <c:ptCount val="12"/>
                <c:pt idx="0">
                  <c:v>7853.15</c:v>
                </c:pt>
                <c:pt idx="1">
                  <c:v>6722.01</c:v>
                </c:pt>
                <c:pt idx="2">
                  <c:v>6722.01</c:v>
                </c:pt>
                <c:pt idx="3">
                  <c:v>7939.24</c:v>
                </c:pt>
                <c:pt idx="4">
                  <c:v>8156.75</c:v>
                </c:pt>
                <c:pt idx="5">
                  <c:v>8823.92</c:v>
                </c:pt>
                <c:pt idx="6">
                  <c:v>9737.7800000000007</c:v>
                </c:pt>
                <c:pt idx="7">
                  <c:v>9911.23</c:v>
                </c:pt>
                <c:pt idx="8">
                  <c:v>13363.99</c:v>
                </c:pt>
                <c:pt idx="9">
                  <c:v>15651.85</c:v>
                </c:pt>
                <c:pt idx="10">
                  <c:v>12286.16</c:v>
                </c:pt>
                <c:pt idx="11">
                  <c:v>6060.15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6-483D-B85B-B025350D9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วิทยาลัยพลังงานทดแทน'!$C$4:$C$15</c:f>
              <c:numCache>
                <c:formatCode>#,##0.00</c:formatCode>
                <c:ptCount val="12"/>
                <c:pt idx="0">
                  <c:v>8580</c:v>
                </c:pt>
                <c:pt idx="1">
                  <c:v>7960</c:v>
                </c:pt>
                <c:pt idx="2">
                  <c:v>8920</c:v>
                </c:pt>
                <c:pt idx="3">
                  <c:v>7980</c:v>
                </c:pt>
                <c:pt idx="4">
                  <c:v>8020</c:v>
                </c:pt>
                <c:pt idx="5">
                  <c:v>7980</c:v>
                </c:pt>
                <c:pt idx="6">
                  <c:v>8720</c:v>
                </c:pt>
                <c:pt idx="7">
                  <c:v>8680</c:v>
                </c:pt>
                <c:pt idx="8">
                  <c:v>9160</c:v>
                </c:pt>
                <c:pt idx="9">
                  <c:v>9340</c:v>
                </c:pt>
                <c:pt idx="10">
                  <c:v>10600</c:v>
                </c:pt>
                <c:pt idx="11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6-4F9C-8542-CD1915C4D3BE}"/>
            </c:ext>
          </c:extLst>
        </c:ser>
        <c:ser>
          <c:idx val="1"/>
          <c:order val="1"/>
          <c:tx>
            <c:strRef>
              <c:f>'กราฟ64-65 วิทยาลัยพลังงานทดแทน'!$E$3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วิทยาลัยพลังงานทดแทน'!$E$4:$E$15</c:f>
              <c:numCache>
                <c:formatCode>#,##0.00</c:formatCode>
                <c:ptCount val="12"/>
                <c:pt idx="0">
                  <c:v>8440</c:v>
                </c:pt>
                <c:pt idx="1">
                  <c:v>7380</c:v>
                </c:pt>
                <c:pt idx="2">
                  <c:v>7820</c:v>
                </c:pt>
                <c:pt idx="3">
                  <c:v>7300</c:v>
                </c:pt>
                <c:pt idx="4">
                  <c:v>7820</c:v>
                </c:pt>
                <c:pt idx="5">
                  <c:v>9260</c:v>
                </c:pt>
                <c:pt idx="6">
                  <c:v>9760</c:v>
                </c:pt>
                <c:pt idx="7">
                  <c:v>8880</c:v>
                </c:pt>
                <c:pt idx="8">
                  <c:v>9040</c:v>
                </c:pt>
                <c:pt idx="9">
                  <c:v>8600</c:v>
                </c:pt>
                <c:pt idx="10">
                  <c:v>7880</c:v>
                </c:pt>
                <c:pt idx="11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06-4F9C-8542-CD1915C4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วิทยาลัยพลังงานทดแทน'!$C$31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วิทยาลัยพลังงานทดแทน'!$C$32:$C$43</c:f>
              <c:numCache>
                <c:formatCode>#,##0.00</c:formatCode>
                <c:ptCount val="12"/>
                <c:pt idx="0">
                  <c:v>33409.11</c:v>
                </c:pt>
                <c:pt idx="1">
                  <c:v>31254.19</c:v>
                </c:pt>
                <c:pt idx="2">
                  <c:v>35653</c:v>
                </c:pt>
                <c:pt idx="3">
                  <c:v>31041.919999999998</c:v>
                </c:pt>
                <c:pt idx="4">
                  <c:v>33665.160000000003</c:v>
                </c:pt>
                <c:pt idx="5">
                  <c:v>31776.49</c:v>
                </c:pt>
                <c:pt idx="6">
                  <c:v>36494.51</c:v>
                </c:pt>
                <c:pt idx="7">
                  <c:v>34085.33</c:v>
                </c:pt>
                <c:pt idx="8">
                  <c:v>36971.89</c:v>
                </c:pt>
                <c:pt idx="9">
                  <c:v>36120.230000000003</c:v>
                </c:pt>
                <c:pt idx="10">
                  <c:v>63359.89</c:v>
                </c:pt>
                <c:pt idx="11">
                  <c:v>32470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B-420F-8F40-7FB9FC0731F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8BB-420F-8F40-7FB9FC0731FE}"/>
            </c:ext>
          </c:extLst>
        </c:ser>
        <c:ser>
          <c:idx val="2"/>
          <c:order val="2"/>
          <c:tx>
            <c:strRef>
              <c:f>'กราฟ64-65 วิทยาลัยพลังงานทดแทน'!$E$31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วิทยาลัยพลังงานทดแทน'!$E$32:$E$43</c:f>
              <c:numCache>
                <c:formatCode>#,##0.00</c:formatCode>
                <c:ptCount val="12"/>
                <c:pt idx="0">
                  <c:v>31930.11</c:v>
                </c:pt>
                <c:pt idx="1">
                  <c:v>29103.02</c:v>
                </c:pt>
                <c:pt idx="2">
                  <c:v>31815.8</c:v>
                </c:pt>
                <c:pt idx="3">
                  <c:v>32129.13</c:v>
                </c:pt>
                <c:pt idx="4">
                  <c:v>34062.410000000003</c:v>
                </c:pt>
                <c:pt idx="5">
                  <c:v>42261.120000000003</c:v>
                </c:pt>
                <c:pt idx="6">
                  <c:v>43929.42</c:v>
                </c:pt>
                <c:pt idx="7">
                  <c:v>44467.4</c:v>
                </c:pt>
                <c:pt idx="8">
                  <c:v>48698.13</c:v>
                </c:pt>
                <c:pt idx="9">
                  <c:v>46138</c:v>
                </c:pt>
                <c:pt idx="10">
                  <c:v>40366.230000000003</c:v>
                </c:pt>
                <c:pt idx="11">
                  <c:v>39103.15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B-420F-8F40-7FB9FC073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สัตวศาสตร์'!$C$4:$C$15</c:f>
              <c:numCache>
                <c:formatCode>#,##0.00</c:formatCode>
                <c:ptCount val="12"/>
                <c:pt idx="0">
                  <c:v>45599.99</c:v>
                </c:pt>
                <c:pt idx="1">
                  <c:v>56792</c:v>
                </c:pt>
                <c:pt idx="2">
                  <c:v>66940</c:v>
                </c:pt>
                <c:pt idx="3">
                  <c:v>52084</c:v>
                </c:pt>
                <c:pt idx="4">
                  <c:v>59560.01</c:v>
                </c:pt>
                <c:pt idx="5">
                  <c:v>55548</c:v>
                </c:pt>
                <c:pt idx="6">
                  <c:v>50624</c:v>
                </c:pt>
                <c:pt idx="7">
                  <c:v>57282</c:v>
                </c:pt>
                <c:pt idx="8">
                  <c:v>53240</c:v>
                </c:pt>
                <c:pt idx="9">
                  <c:v>56984.01</c:v>
                </c:pt>
                <c:pt idx="10">
                  <c:v>60628</c:v>
                </c:pt>
                <c:pt idx="11">
                  <c:v>58435.99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B-4C9E-AEB7-2DF5DE41D10E}"/>
            </c:ext>
          </c:extLst>
        </c:ser>
        <c:ser>
          <c:idx val="1"/>
          <c:order val="1"/>
          <c:tx>
            <c:strRef>
              <c:f>'กราฟ64-65 สัตวศาสตร์'!$E$3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สัตวศาสตร์'!$E$4:$E$15</c:f>
              <c:numCache>
                <c:formatCode>#,##0.00</c:formatCode>
                <c:ptCount val="12"/>
                <c:pt idx="0">
                  <c:v>52844</c:v>
                </c:pt>
                <c:pt idx="1">
                  <c:v>57172</c:v>
                </c:pt>
                <c:pt idx="2">
                  <c:v>70208.009999999995</c:v>
                </c:pt>
                <c:pt idx="3">
                  <c:v>58368</c:v>
                </c:pt>
                <c:pt idx="4">
                  <c:v>64344</c:v>
                </c:pt>
                <c:pt idx="5">
                  <c:v>61812</c:v>
                </c:pt>
                <c:pt idx="6">
                  <c:v>66895.990000000005</c:v>
                </c:pt>
                <c:pt idx="7">
                  <c:v>61400</c:v>
                </c:pt>
                <c:pt idx="8">
                  <c:v>66144</c:v>
                </c:pt>
                <c:pt idx="9">
                  <c:v>60420</c:v>
                </c:pt>
                <c:pt idx="10">
                  <c:v>65732</c:v>
                </c:pt>
                <c:pt idx="11">
                  <c:v>71972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B-4C9E-AEB7-2DF5DE41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สัตวศาสตร์'!$C$31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สัตวศาสตร์'!$C$32:$C$43</c:f>
              <c:numCache>
                <c:formatCode>#,##0.00</c:formatCode>
                <c:ptCount val="12"/>
                <c:pt idx="0">
                  <c:v>175210.48</c:v>
                </c:pt>
                <c:pt idx="1">
                  <c:v>221230.86</c:v>
                </c:pt>
                <c:pt idx="2">
                  <c:v>263667.37</c:v>
                </c:pt>
                <c:pt idx="3">
                  <c:v>197747.04</c:v>
                </c:pt>
                <c:pt idx="4">
                  <c:v>230938.45</c:v>
                </c:pt>
                <c:pt idx="5">
                  <c:v>208772.08</c:v>
                </c:pt>
                <c:pt idx="6">
                  <c:v>198854.43</c:v>
                </c:pt>
                <c:pt idx="7">
                  <c:v>221617.84</c:v>
                </c:pt>
                <c:pt idx="8">
                  <c:v>200286.03</c:v>
                </c:pt>
                <c:pt idx="9">
                  <c:v>220014.5</c:v>
                </c:pt>
                <c:pt idx="10">
                  <c:v>232676.04</c:v>
                </c:pt>
                <c:pt idx="11">
                  <c:v>224776.71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5-4F4D-B18D-070B5BCD1B7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075-4F4D-B18D-070B5BCD1B74}"/>
            </c:ext>
          </c:extLst>
        </c:ser>
        <c:ser>
          <c:idx val="2"/>
          <c:order val="2"/>
          <c:tx>
            <c:strRef>
              <c:f>'กราฟ64-65 สัตวศาสตร์'!$E$31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สัตวศาสตร์'!$E$32:$E$43</c:f>
              <c:numCache>
                <c:formatCode>#,##0.00</c:formatCode>
                <c:ptCount val="12"/>
                <c:pt idx="0">
                  <c:v>213455.5</c:v>
                </c:pt>
                <c:pt idx="1">
                  <c:v>227702.14</c:v>
                </c:pt>
                <c:pt idx="2">
                  <c:v>274753.73</c:v>
                </c:pt>
                <c:pt idx="3">
                  <c:v>231956.91</c:v>
                </c:pt>
                <c:pt idx="4">
                  <c:v>273587.42</c:v>
                </c:pt>
                <c:pt idx="5">
                  <c:v>262324.34000000003</c:v>
                </c:pt>
                <c:pt idx="6">
                  <c:v>279860.8</c:v>
                </c:pt>
                <c:pt idx="7">
                  <c:v>258007.3</c:v>
                </c:pt>
                <c:pt idx="8">
                  <c:v>338485.69</c:v>
                </c:pt>
                <c:pt idx="9">
                  <c:v>299474.21000000002</c:v>
                </c:pt>
                <c:pt idx="10">
                  <c:v>32284.69</c:v>
                </c:pt>
                <c:pt idx="11">
                  <c:v>357955.49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5-4F4D-B18D-070B5BCD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'กราฟ64-65-คลินิกรักษาสัตว์'!$C$4:$C$15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ACE-8789-2978B964424B}"/>
            </c:ext>
          </c:extLst>
        </c:ser>
        <c:ser>
          <c:idx val="1"/>
          <c:order val="1"/>
          <c:tx>
            <c:strRef>
              <c:f>'กราฟ64-65-คลินิกรักษาสัตว์'!$E$3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'กราฟ64-65-คลินิกรักษาสัตว์'!$E$4:$E$15</c:f>
              <c:numCache>
                <c:formatCode>#,##0.00</c:formatCode>
                <c:ptCount val="12"/>
                <c:pt idx="0">
                  <c:v>279</c:v>
                </c:pt>
                <c:pt idx="1">
                  <c:v>211</c:v>
                </c:pt>
                <c:pt idx="2">
                  <c:v>360</c:v>
                </c:pt>
                <c:pt idx="3">
                  <c:v>876</c:v>
                </c:pt>
                <c:pt idx="4">
                  <c:v>1209</c:v>
                </c:pt>
                <c:pt idx="5">
                  <c:v>1288</c:v>
                </c:pt>
                <c:pt idx="6">
                  <c:v>978</c:v>
                </c:pt>
                <c:pt idx="7">
                  <c:v>1343</c:v>
                </c:pt>
                <c:pt idx="8">
                  <c:v>844</c:v>
                </c:pt>
                <c:pt idx="9">
                  <c:v>711</c:v>
                </c:pt>
                <c:pt idx="10">
                  <c:v>1065</c:v>
                </c:pt>
                <c:pt idx="1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ACE-8789-2978B964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'กราฟ64-65-คลินิกรักษาสัตว์'!$C$31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'กราฟ64-65-คลินิกรักษาสัตว์'!$C$32:$C$43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779.64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4-48D1-A01B-62738706E16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874-48D1-A01B-62738706E163}"/>
            </c:ext>
          </c:extLst>
        </c:ser>
        <c:ser>
          <c:idx val="2"/>
          <c:order val="2"/>
          <c:tx>
            <c:strRef>
              <c:f>'กราฟ64-65-คลินิกรักษาสัตว์'!$E$31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'กราฟ64-65-คลินิกรักษาสัตว์'!$E$32:$E$43</c:f>
              <c:numCache>
                <c:formatCode>#,##0.00</c:formatCode>
                <c:ptCount val="12"/>
                <c:pt idx="0">
                  <c:v>1021.14</c:v>
                </c:pt>
                <c:pt idx="1">
                  <c:v>787.03</c:v>
                </c:pt>
                <c:pt idx="2">
                  <c:v>1432.8</c:v>
                </c:pt>
                <c:pt idx="3">
                  <c:v>3363.8399999999997</c:v>
                </c:pt>
                <c:pt idx="4">
                  <c:v>5101.9799999999996</c:v>
                </c:pt>
                <c:pt idx="5">
                  <c:v>5486.88</c:v>
                </c:pt>
                <c:pt idx="6">
                  <c:v>4000.02</c:v>
                </c:pt>
                <c:pt idx="7">
                  <c:v>5640.6</c:v>
                </c:pt>
                <c:pt idx="8">
                  <c:v>4169.3600000000006</c:v>
                </c:pt>
                <c:pt idx="9">
                  <c:v>3448.35</c:v>
                </c:pt>
                <c:pt idx="10">
                  <c:v>5271.75</c:v>
                </c:pt>
                <c:pt idx="11">
                  <c:v>2526.09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4-48D1-A01B-62738706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คณะเทคโนโลยีการประมง'!$C$4:$C$15</c:f>
              <c:numCache>
                <c:formatCode>#,##0.00</c:formatCode>
                <c:ptCount val="12"/>
                <c:pt idx="0">
                  <c:v>6511</c:v>
                </c:pt>
                <c:pt idx="1">
                  <c:v>8381</c:v>
                </c:pt>
                <c:pt idx="2">
                  <c:v>9629</c:v>
                </c:pt>
                <c:pt idx="3">
                  <c:v>9613</c:v>
                </c:pt>
                <c:pt idx="4">
                  <c:v>9361</c:v>
                </c:pt>
                <c:pt idx="5">
                  <c:v>9329</c:v>
                </c:pt>
                <c:pt idx="6">
                  <c:v>9875</c:v>
                </c:pt>
                <c:pt idx="7">
                  <c:v>7535</c:v>
                </c:pt>
                <c:pt idx="8">
                  <c:v>6967</c:v>
                </c:pt>
                <c:pt idx="9">
                  <c:v>6667</c:v>
                </c:pt>
                <c:pt idx="10">
                  <c:v>8089</c:v>
                </c:pt>
                <c:pt idx="11">
                  <c:v>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C-4108-BC83-15D30EE1D28A}"/>
            </c:ext>
          </c:extLst>
        </c:ser>
        <c:ser>
          <c:idx val="1"/>
          <c:order val="1"/>
          <c:tx>
            <c:strRef>
              <c:f>'กราฟ64-65 คณะเทคโนโลยีการประมง'!$E$3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คณะเทคโนโลยีการประมง'!$E$4:$E$15</c:f>
              <c:numCache>
                <c:formatCode>#,##0.00</c:formatCode>
                <c:ptCount val="12"/>
                <c:pt idx="0">
                  <c:v>8422</c:v>
                </c:pt>
                <c:pt idx="1">
                  <c:v>6541</c:v>
                </c:pt>
                <c:pt idx="2">
                  <c:v>8355</c:v>
                </c:pt>
                <c:pt idx="3">
                  <c:v>7740</c:v>
                </c:pt>
                <c:pt idx="4">
                  <c:v>8351</c:v>
                </c:pt>
                <c:pt idx="5">
                  <c:v>7701</c:v>
                </c:pt>
                <c:pt idx="6">
                  <c:v>6853</c:v>
                </c:pt>
                <c:pt idx="7">
                  <c:v>7810</c:v>
                </c:pt>
                <c:pt idx="8">
                  <c:v>9628</c:v>
                </c:pt>
                <c:pt idx="9">
                  <c:v>6296</c:v>
                </c:pt>
                <c:pt idx="10">
                  <c:v>6769</c:v>
                </c:pt>
                <c:pt idx="11">
                  <c:v>5320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C-4108-BC83-15D30EE1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คณะเทคโนโลยีการประมง'!$C$31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คณะเทคโนโลยีการประมง'!$C$32:$C$43</c:f>
              <c:numCache>
                <c:formatCode>#,##0.00</c:formatCode>
                <c:ptCount val="12"/>
                <c:pt idx="0">
                  <c:v>22540.967011199999</c:v>
                </c:pt>
                <c:pt idx="1">
                  <c:v>30477.266667199998</c:v>
                </c:pt>
                <c:pt idx="2">
                  <c:v>36578.817536000002</c:v>
                </c:pt>
                <c:pt idx="3">
                  <c:v>34808.075473600002</c:v>
                </c:pt>
                <c:pt idx="4">
                  <c:v>34931.531801599995</c:v>
                </c:pt>
                <c:pt idx="5">
                  <c:v>35572.470486400001</c:v>
                </c:pt>
                <c:pt idx="6">
                  <c:v>37124.850848000002</c:v>
                </c:pt>
                <c:pt idx="7">
                  <c:v>28012.922713600004</c:v>
                </c:pt>
                <c:pt idx="8">
                  <c:v>25964.654380799999</c:v>
                </c:pt>
                <c:pt idx="9">
                  <c:v>24472.848761599998</c:v>
                </c:pt>
                <c:pt idx="10">
                  <c:v>30352.189151999999</c:v>
                </c:pt>
                <c:pt idx="11">
                  <c:v>32036.768064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4-484E-9D3B-B62A1FB6840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6E4-484E-9D3B-B62A1FB68406}"/>
            </c:ext>
          </c:extLst>
        </c:ser>
        <c:ser>
          <c:idx val="2"/>
          <c:order val="2"/>
          <c:tx>
            <c:strRef>
              <c:f>'กราฟ64-65 คณะเทคโนโลยีการประมง'!$E$31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คณะเทคโนโลยีการประมง'!$E$32:$E$43</c:f>
              <c:numCache>
                <c:formatCode>#,##0.00</c:formatCode>
                <c:ptCount val="12"/>
                <c:pt idx="0">
                  <c:v>30805.013962500001</c:v>
                </c:pt>
                <c:pt idx="1">
                  <c:v>24411.628079999999</c:v>
                </c:pt>
                <c:pt idx="2">
                  <c:v>33277.9168832</c:v>
                </c:pt>
                <c:pt idx="3">
                  <c:v>29735.191776</c:v>
                </c:pt>
                <c:pt idx="4">
                  <c:v>35241.944943999995</c:v>
                </c:pt>
                <c:pt idx="5">
                  <c:v>32829.439220799999</c:v>
                </c:pt>
                <c:pt idx="6">
                  <c:v>28036.6928032</c:v>
                </c:pt>
                <c:pt idx="7">
                  <c:v>32816.133272000006</c:v>
                </c:pt>
                <c:pt idx="8">
                  <c:v>47551.511720000002</c:v>
                </c:pt>
                <c:pt idx="9">
                  <c:v>30546.817039999998</c:v>
                </c:pt>
                <c:pt idx="10">
                  <c:v>33517.9040848</c:v>
                </c:pt>
                <c:pt idx="11">
                  <c:v>25706.946948800003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E4-484E-9D3B-B62A1FB68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คณะวิศกรรมศาสตร์'!$C$4:$C$15</c:f>
              <c:numCache>
                <c:formatCode>#,##0.00</c:formatCode>
                <c:ptCount val="12"/>
                <c:pt idx="0">
                  <c:v>31967.33</c:v>
                </c:pt>
                <c:pt idx="1">
                  <c:v>34578.32</c:v>
                </c:pt>
                <c:pt idx="2">
                  <c:v>48741.54</c:v>
                </c:pt>
                <c:pt idx="3">
                  <c:v>34542.519999999997</c:v>
                </c:pt>
                <c:pt idx="4">
                  <c:v>44237.25</c:v>
                </c:pt>
                <c:pt idx="5">
                  <c:v>45627.77</c:v>
                </c:pt>
                <c:pt idx="6">
                  <c:v>43036.959999999999</c:v>
                </c:pt>
                <c:pt idx="7">
                  <c:v>42866.05</c:v>
                </c:pt>
                <c:pt idx="8">
                  <c:v>41018.639999999999</c:v>
                </c:pt>
                <c:pt idx="9">
                  <c:v>40783.51</c:v>
                </c:pt>
                <c:pt idx="10">
                  <c:v>39729.69</c:v>
                </c:pt>
                <c:pt idx="11">
                  <c:v>33424.870000000003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33-A640-E4DB43C06338}"/>
            </c:ext>
          </c:extLst>
        </c:ser>
        <c:ser>
          <c:idx val="1"/>
          <c:order val="1"/>
          <c:tx>
            <c:strRef>
              <c:f>'กราฟ64-65 คณะวิศกรรมศาสตร์'!$E$3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คณะวิศกรรมศาสตร์'!$E$4:$E$15</c:f>
              <c:numCache>
                <c:formatCode>#,##0.00</c:formatCode>
                <c:ptCount val="12"/>
                <c:pt idx="0">
                  <c:v>33121.449999999997</c:v>
                </c:pt>
                <c:pt idx="1">
                  <c:v>31944.31</c:v>
                </c:pt>
                <c:pt idx="2">
                  <c:v>46924.97</c:v>
                </c:pt>
                <c:pt idx="3">
                  <c:v>38522.44</c:v>
                </c:pt>
                <c:pt idx="4">
                  <c:v>42815.57</c:v>
                </c:pt>
                <c:pt idx="5">
                  <c:v>43747.980000000032</c:v>
                </c:pt>
                <c:pt idx="6">
                  <c:v>42914.819999999963</c:v>
                </c:pt>
                <c:pt idx="7">
                  <c:v>46925.74</c:v>
                </c:pt>
                <c:pt idx="8">
                  <c:v>44484.31</c:v>
                </c:pt>
                <c:pt idx="9">
                  <c:v>42148.14</c:v>
                </c:pt>
                <c:pt idx="10">
                  <c:v>32652.22</c:v>
                </c:pt>
                <c:pt idx="11">
                  <c:v>33557.93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7-4433-A640-E4DB43C0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'2565-คณะ,สำนัก'!$AF$69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'2565-คณะ,สำนัก'!$AF$70:$AF$81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6F-4897-B8B7-E8636A953CE1}"/>
            </c:ext>
          </c:extLst>
        </c:ser>
        <c:ser>
          <c:idx val="1"/>
          <c:order val="1"/>
          <c:tx>
            <c:strRef>
              <c:f>'2565-คณะ,สำนัก'!$AG$69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'2565-คณะ,สำนัก'!$AG$70:$AG$81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'2565-คณะ,สำนัก'!$AE$70:$AE$81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86F-4897-B8B7-E8636A95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คณะวิศกรรมศาสตร์'!$C$31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คณะวิศกรรมศาสตร์'!$C$32:$C$43</c:f>
              <c:numCache>
                <c:formatCode>#,##0.00</c:formatCode>
                <c:ptCount val="12"/>
                <c:pt idx="0">
                  <c:v>110675.05755169259</c:v>
                </c:pt>
                <c:pt idx="1">
                  <c:v>125739.95570111841</c:v>
                </c:pt>
                <c:pt idx="2">
                  <c:v>185147.54476079458</c:v>
                </c:pt>
                <c:pt idx="3">
                  <c:v>125078.59558163119</c:v>
                </c:pt>
                <c:pt idx="4">
                  <c:v>165085.69895889497</c:v>
                </c:pt>
                <c:pt idx="5">
                  <c:v>173995.24345473561</c:v>
                </c:pt>
                <c:pt idx="6">
                  <c:v>161795.84349968642</c:v>
                </c:pt>
                <c:pt idx="7">
                  <c:v>159343.71411325649</c:v>
                </c:pt>
                <c:pt idx="8">
                  <c:v>152849.12839194719</c:v>
                </c:pt>
                <c:pt idx="9">
                  <c:v>149714.55997175508</c:v>
                </c:pt>
                <c:pt idx="10">
                  <c:v>149108.95666993811</c:v>
                </c:pt>
                <c:pt idx="11">
                  <c:v>118919.5173027016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F-4BBD-9914-F1662395A3B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17F-4BBD-9914-F1662395A3B5}"/>
            </c:ext>
          </c:extLst>
        </c:ser>
        <c:ser>
          <c:idx val="2"/>
          <c:order val="2"/>
          <c:tx>
            <c:strRef>
              <c:f>'กราฟ64-65 คณะวิศกรรมศาสตร์'!$E$31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คณะวิศกรรมศาสตร์'!$E$32:$E$43</c:f>
              <c:numCache>
                <c:formatCode>#,##0.00</c:formatCode>
                <c:ptCount val="12"/>
                <c:pt idx="0">
                  <c:v>121107.68810531251</c:v>
                </c:pt>
                <c:pt idx="1">
                  <c:v>119240.43820448119</c:v>
                </c:pt>
                <c:pt idx="2">
                  <c:v>186951.0836741667</c:v>
                </c:pt>
                <c:pt idx="3">
                  <c:v>148014.2965235528</c:v>
                </c:pt>
                <c:pt idx="4">
                  <c:v>180686.21097776099</c:v>
                </c:pt>
                <c:pt idx="5">
                  <c:v>186530.36900077554</c:v>
                </c:pt>
                <c:pt idx="6">
                  <c:v>175590.50946818627</c:v>
                </c:pt>
                <c:pt idx="7">
                  <c:v>197199.02494984301</c:v>
                </c:pt>
                <c:pt idx="8">
                  <c:v>219696.22182804349</c:v>
                </c:pt>
                <c:pt idx="9">
                  <c:v>204495.02656861002</c:v>
                </c:pt>
                <c:pt idx="10">
                  <c:v>161697.28243836857</c:v>
                </c:pt>
                <c:pt idx="11">
                  <c:v>162171.93268394133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F-4BBD-9914-F1662395A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ศูนย์อาคารที่พัก'!$C$4:$C$15</c:f>
              <c:numCache>
                <c:formatCode>#,##0.00</c:formatCode>
                <c:ptCount val="12"/>
                <c:pt idx="0">
                  <c:v>8146.41</c:v>
                </c:pt>
                <c:pt idx="1">
                  <c:v>8392.23</c:v>
                </c:pt>
                <c:pt idx="2">
                  <c:v>11960.2</c:v>
                </c:pt>
                <c:pt idx="3">
                  <c:v>10307.74</c:v>
                </c:pt>
                <c:pt idx="4">
                  <c:v>11022.09</c:v>
                </c:pt>
                <c:pt idx="5">
                  <c:v>7955.38</c:v>
                </c:pt>
                <c:pt idx="6">
                  <c:v>8214.18</c:v>
                </c:pt>
                <c:pt idx="7">
                  <c:v>8329.1200000000008</c:v>
                </c:pt>
                <c:pt idx="8">
                  <c:v>14218.68</c:v>
                </c:pt>
                <c:pt idx="9">
                  <c:v>20642.919999999998</c:v>
                </c:pt>
                <c:pt idx="10">
                  <c:v>10931.81</c:v>
                </c:pt>
                <c:pt idx="11">
                  <c:v>9289.11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7-4017-B715-5122008D0DC0}"/>
            </c:ext>
          </c:extLst>
        </c:ser>
        <c:ser>
          <c:idx val="1"/>
          <c:order val="1"/>
          <c:tx>
            <c:strRef>
              <c:f>'กราฟ64-65 ศูนย์อาคารที่พัก'!$E$3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ศูนย์อาคารที่พัก'!$E$4:$E$15</c:f>
              <c:numCache>
                <c:formatCode>#,##0.00</c:formatCode>
                <c:ptCount val="12"/>
                <c:pt idx="0">
                  <c:v>8826.24</c:v>
                </c:pt>
                <c:pt idx="1">
                  <c:v>9789.1299999999992</c:v>
                </c:pt>
                <c:pt idx="2">
                  <c:v>21148</c:v>
                </c:pt>
                <c:pt idx="3">
                  <c:v>23198.16</c:v>
                </c:pt>
                <c:pt idx="4">
                  <c:v>13694.68</c:v>
                </c:pt>
                <c:pt idx="5">
                  <c:v>15815.96</c:v>
                </c:pt>
                <c:pt idx="6">
                  <c:v>12227.78</c:v>
                </c:pt>
                <c:pt idx="7">
                  <c:v>11556.02</c:v>
                </c:pt>
                <c:pt idx="8">
                  <c:v>20517.89</c:v>
                </c:pt>
                <c:pt idx="9">
                  <c:v>18171.7</c:v>
                </c:pt>
                <c:pt idx="10">
                  <c:v>12433.98</c:v>
                </c:pt>
                <c:pt idx="11">
                  <c:v>11072.09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7-4017-B715-5122008D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ศูนย์อาคารที่พัก'!$C$31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ศูนย์อาคารที่พัก'!$C$32:$C$43</c:f>
              <c:numCache>
                <c:formatCode>#,##0.00</c:formatCode>
                <c:ptCount val="12"/>
                <c:pt idx="0">
                  <c:v>28186.578600000001</c:v>
                </c:pt>
                <c:pt idx="1">
                  <c:v>30547.717199999999</c:v>
                </c:pt>
                <c:pt idx="2">
                  <c:v>45448.76</c:v>
                </c:pt>
                <c:pt idx="3">
                  <c:v>37314.018799999998</c:v>
                </c:pt>
                <c:pt idx="4">
                  <c:v>41112.395700000001</c:v>
                </c:pt>
                <c:pt idx="5">
                  <c:v>30309.997800000001</c:v>
                </c:pt>
                <c:pt idx="6">
                  <c:v>30885.316800000001</c:v>
                </c:pt>
                <c:pt idx="7">
                  <c:v>30984.326400000005</c:v>
                </c:pt>
                <c:pt idx="8">
                  <c:v>53035.676400000004</c:v>
                </c:pt>
                <c:pt idx="9">
                  <c:v>75759.516399999993</c:v>
                </c:pt>
                <c:pt idx="10">
                  <c:v>40994.287499999999</c:v>
                </c:pt>
                <c:pt idx="11">
                  <c:v>33069.231599999999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5-4533-B96B-09073CD94D4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555-4533-B96B-09073CD94D40}"/>
            </c:ext>
          </c:extLst>
        </c:ser>
        <c:ser>
          <c:idx val="2"/>
          <c:order val="2"/>
          <c:tx>
            <c:strRef>
              <c:f>'กราฟ64-65 ศูนย์อาคารที่พัก'!$E$31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ศูนย์อาคารที่พัก'!$E$32:$E$43</c:f>
              <c:numCache>
                <c:formatCode>#,##0.00</c:formatCode>
                <c:ptCount val="12"/>
                <c:pt idx="0">
                  <c:v>32304.038400000001</c:v>
                </c:pt>
                <c:pt idx="1">
                  <c:v>36513.454899999997</c:v>
                </c:pt>
                <c:pt idx="2">
                  <c:v>84169.04</c:v>
                </c:pt>
                <c:pt idx="3">
                  <c:v>89080.934399999998</c:v>
                </c:pt>
                <c:pt idx="4">
                  <c:v>57791.549599999998</c:v>
                </c:pt>
                <c:pt idx="5">
                  <c:v>67375.989599999986</c:v>
                </c:pt>
                <c:pt idx="6">
                  <c:v>50011.620199999998</c:v>
                </c:pt>
                <c:pt idx="7">
                  <c:v>48535.284000000007</c:v>
                </c:pt>
                <c:pt idx="8">
                  <c:v>101358.3766</c:v>
                </c:pt>
                <c:pt idx="9">
                  <c:v>88132.744999999995</c:v>
                </c:pt>
                <c:pt idx="10">
                  <c:v>61548.201000000001</c:v>
                </c:pt>
                <c:pt idx="11">
                  <c:v>53478.1947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5-4533-B96B-09073CD9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ศูนย์วิจัยพลังงาน'!$C$4:$C$15</c:f>
              <c:numCache>
                <c:formatCode>#,##0.00</c:formatCode>
                <c:ptCount val="12"/>
                <c:pt idx="0">
                  <c:v>727</c:v>
                </c:pt>
                <c:pt idx="1">
                  <c:v>1093</c:v>
                </c:pt>
                <c:pt idx="2">
                  <c:v>1019</c:v>
                </c:pt>
                <c:pt idx="3">
                  <c:v>1533</c:v>
                </c:pt>
                <c:pt idx="4">
                  <c:v>1770</c:v>
                </c:pt>
                <c:pt idx="5">
                  <c:v>905</c:v>
                </c:pt>
                <c:pt idx="6">
                  <c:v>2387</c:v>
                </c:pt>
                <c:pt idx="7">
                  <c:v>1386</c:v>
                </c:pt>
                <c:pt idx="8">
                  <c:v>1245</c:v>
                </c:pt>
                <c:pt idx="9">
                  <c:v>1424</c:v>
                </c:pt>
                <c:pt idx="10">
                  <c:v>1085</c:v>
                </c:pt>
                <c:pt idx="1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3BE-9F3F-6BC9D6FD22F6}"/>
            </c:ext>
          </c:extLst>
        </c:ser>
        <c:ser>
          <c:idx val="1"/>
          <c:order val="1"/>
          <c:tx>
            <c:strRef>
              <c:f>'กราฟ64-65 ศูนย์วิจัยพลังงาน'!$E$3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ศูนย์วิจัยพลังงาน'!$E$4:$E$15</c:f>
              <c:numCache>
                <c:formatCode>#,##0.00</c:formatCode>
                <c:ptCount val="12"/>
                <c:pt idx="0">
                  <c:v>946</c:v>
                </c:pt>
                <c:pt idx="1">
                  <c:v>877</c:v>
                </c:pt>
                <c:pt idx="2">
                  <c:v>1400</c:v>
                </c:pt>
                <c:pt idx="3">
                  <c:v>1663</c:v>
                </c:pt>
                <c:pt idx="4">
                  <c:v>1114</c:v>
                </c:pt>
                <c:pt idx="5">
                  <c:v>937</c:v>
                </c:pt>
                <c:pt idx="6">
                  <c:v>697</c:v>
                </c:pt>
                <c:pt idx="7">
                  <c:v>729</c:v>
                </c:pt>
                <c:pt idx="8">
                  <c:v>332</c:v>
                </c:pt>
                <c:pt idx="9">
                  <c:v>332</c:v>
                </c:pt>
                <c:pt idx="10">
                  <c:v>368</c:v>
                </c:pt>
                <c:pt idx="11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3BE-9F3F-6BC9D6FD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ศูนย์วิจัยพลังงาน'!$C$31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ศูนย์วิจัยพลังงาน'!$C$32:$C$43</c:f>
              <c:numCache>
                <c:formatCode>#,##0.00</c:formatCode>
                <c:ptCount val="12"/>
                <c:pt idx="0">
                  <c:v>2515.42</c:v>
                </c:pt>
                <c:pt idx="1">
                  <c:v>3978.52</c:v>
                </c:pt>
                <c:pt idx="2">
                  <c:v>3872.2</c:v>
                </c:pt>
                <c:pt idx="3">
                  <c:v>5549.46</c:v>
                </c:pt>
                <c:pt idx="4">
                  <c:v>6602.1</c:v>
                </c:pt>
                <c:pt idx="5">
                  <c:v>3448.05</c:v>
                </c:pt>
                <c:pt idx="6">
                  <c:v>8975.119999999999</c:v>
                </c:pt>
                <c:pt idx="7">
                  <c:v>5155.92</c:v>
                </c:pt>
                <c:pt idx="8">
                  <c:v>4643.8500000000004</c:v>
                </c:pt>
                <c:pt idx="9">
                  <c:v>5226.08</c:v>
                </c:pt>
                <c:pt idx="10">
                  <c:v>4068.75</c:v>
                </c:pt>
                <c:pt idx="11">
                  <c:v>3499.48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8-412A-BE0C-E82357B7A7B6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AA38-412A-BE0C-E82357B7A7B6}"/>
            </c:ext>
          </c:extLst>
        </c:ser>
        <c:ser>
          <c:idx val="2"/>
          <c:order val="2"/>
          <c:tx>
            <c:strRef>
              <c:f>'กราฟ64-65 ศูนย์วิจัยพลังงาน'!$E$31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ศูนย์วิจัยพลังงาน'!$E$32:$E$43</c:f>
              <c:numCache>
                <c:formatCode>#,##0.00</c:formatCode>
                <c:ptCount val="12"/>
                <c:pt idx="0">
                  <c:v>3462.36</c:v>
                </c:pt>
                <c:pt idx="1">
                  <c:v>3271.21</c:v>
                </c:pt>
                <c:pt idx="2">
                  <c:v>5572</c:v>
                </c:pt>
                <c:pt idx="3">
                  <c:v>6385.92</c:v>
                </c:pt>
                <c:pt idx="4">
                  <c:v>4701.08</c:v>
                </c:pt>
                <c:pt idx="5">
                  <c:v>3991.62</c:v>
                </c:pt>
                <c:pt idx="6">
                  <c:v>2850.73</c:v>
                </c:pt>
                <c:pt idx="7">
                  <c:v>3061.8</c:v>
                </c:pt>
                <c:pt idx="8">
                  <c:v>1640.0800000000002</c:v>
                </c:pt>
                <c:pt idx="9">
                  <c:v>1610.1999999999998</c:v>
                </c:pt>
                <c:pt idx="10">
                  <c:v>1821.6000000000001</c:v>
                </c:pt>
                <c:pt idx="11">
                  <c:v>3612.84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8-412A-BE0C-E82357B7A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สำนักวิจัยและส่งเสริม'!$C$4:$C$15</c:f>
              <c:numCache>
                <c:formatCode>#,##0.00</c:formatCode>
                <c:ptCount val="12"/>
                <c:pt idx="0">
                  <c:v>3249</c:v>
                </c:pt>
                <c:pt idx="1">
                  <c:v>4602</c:v>
                </c:pt>
                <c:pt idx="2">
                  <c:v>6684</c:v>
                </c:pt>
                <c:pt idx="3">
                  <c:v>4432</c:v>
                </c:pt>
                <c:pt idx="4">
                  <c:v>10997</c:v>
                </c:pt>
                <c:pt idx="5">
                  <c:v>8427</c:v>
                </c:pt>
                <c:pt idx="6">
                  <c:v>9116</c:v>
                </c:pt>
                <c:pt idx="7">
                  <c:v>7939</c:v>
                </c:pt>
                <c:pt idx="8">
                  <c:v>6634</c:v>
                </c:pt>
                <c:pt idx="9">
                  <c:v>6018</c:v>
                </c:pt>
                <c:pt idx="10">
                  <c:v>9009</c:v>
                </c:pt>
                <c:pt idx="11">
                  <c:v>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3-4699-8ADF-22404108ECA0}"/>
            </c:ext>
          </c:extLst>
        </c:ser>
        <c:ser>
          <c:idx val="1"/>
          <c:order val="1"/>
          <c:tx>
            <c:strRef>
              <c:f>'กราฟ64-65 สำนักวิจัยและส่งเสริม'!$E$3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สำนักวิจัยและส่งเสริม'!$E$4:$E$15</c:f>
              <c:numCache>
                <c:formatCode>#,##0.00</c:formatCode>
                <c:ptCount val="12"/>
                <c:pt idx="0">
                  <c:v>5620</c:v>
                </c:pt>
                <c:pt idx="1">
                  <c:v>4587</c:v>
                </c:pt>
                <c:pt idx="2">
                  <c:v>6627</c:v>
                </c:pt>
                <c:pt idx="3">
                  <c:v>6767.5</c:v>
                </c:pt>
                <c:pt idx="4">
                  <c:v>8825</c:v>
                </c:pt>
                <c:pt idx="5">
                  <c:v>8323</c:v>
                </c:pt>
                <c:pt idx="6">
                  <c:v>7641</c:v>
                </c:pt>
                <c:pt idx="7">
                  <c:v>8962</c:v>
                </c:pt>
                <c:pt idx="8">
                  <c:v>5631</c:v>
                </c:pt>
                <c:pt idx="9">
                  <c:v>4503</c:v>
                </c:pt>
                <c:pt idx="10">
                  <c:v>4299</c:v>
                </c:pt>
                <c:pt idx="11">
                  <c:v>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3-4699-8ADF-22404108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สำนักวิจัยและส่งเสริม'!$C$31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สำนักวิจัยและส่งเสริม'!$C$32:$C$43</c:f>
              <c:numCache>
                <c:formatCode>#,##0.00</c:formatCode>
                <c:ptCount val="12"/>
                <c:pt idx="0">
                  <c:v>11241.54</c:v>
                </c:pt>
                <c:pt idx="1">
                  <c:v>16751.28</c:v>
                </c:pt>
                <c:pt idx="2">
                  <c:v>25399.199999999997</c:v>
                </c:pt>
                <c:pt idx="3">
                  <c:v>16043.84</c:v>
                </c:pt>
                <c:pt idx="4">
                  <c:v>41018.81</c:v>
                </c:pt>
                <c:pt idx="5">
                  <c:v>32106.87</c:v>
                </c:pt>
                <c:pt idx="6">
                  <c:v>34276.160000000003</c:v>
                </c:pt>
                <c:pt idx="7">
                  <c:v>29533.08</c:v>
                </c:pt>
                <c:pt idx="8">
                  <c:v>24744.82</c:v>
                </c:pt>
                <c:pt idx="9">
                  <c:v>22086.059999999998</c:v>
                </c:pt>
                <c:pt idx="10">
                  <c:v>33783.75</c:v>
                </c:pt>
                <c:pt idx="11">
                  <c:v>22481.400000000005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070-80DE-A3D042CC8E5C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579-4070-80DE-A3D042CC8E5C}"/>
            </c:ext>
          </c:extLst>
        </c:ser>
        <c:ser>
          <c:idx val="2"/>
          <c:order val="2"/>
          <c:tx>
            <c:strRef>
              <c:f>'กราฟ64-65 สำนักวิจัยและส่งเสริม'!$E$31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สำนักวิจัยและส่งเสริม'!$E$32:$E$43</c:f>
              <c:numCache>
                <c:formatCode>#,##0.00</c:formatCode>
                <c:ptCount val="12"/>
                <c:pt idx="0">
                  <c:v>20569.2</c:v>
                </c:pt>
                <c:pt idx="1">
                  <c:v>17109.510000000002</c:v>
                </c:pt>
                <c:pt idx="2">
                  <c:v>26375.46</c:v>
                </c:pt>
                <c:pt idx="3">
                  <c:v>25987.199999999997</c:v>
                </c:pt>
                <c:pt idx="4">
                  <c:v>37241.5</c:v>
                </c:pt>
                <c:pt idx="5">
                  <c:v>35455.979999999996</c:v>
                </c:pt>
                <c:pt idx="6">
                  <c:v>31251.69</c:v>
                </c:pt>
                <c:pt idx="7">
                  <c:v>37640.400000000001</c:v>
                </c:pt>
                <c:pt idx="8">
                  <c:v>27817.140000000003</c:v>
                </c:pt>
                <c:pt idx="9">
                  <c:v>21839.550000000003</c:v>
                </c:pt>
                <c:pt idx="10">
                  <c:v>21280.05</c:v>
                </c:pt>
                <c:pt idx="11">
                  <c:v>13973.19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9-4070-80DE-A3D042CC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คณะผลิตกรรมการเกษตร'!$C$4:$C$15</c:f>
              <c:numCache>
                <c:formatCode>#,##0.00</c:formatCode>
                <c:ptCount val="12"/>
                <c:pt idx="0">
                  <c:v>41420.19</c:v>
                </c:pt>
                <c:pt idx="1">
                  <c:v>50844.79</c:v>
                </c:pt>
                <c:pt idx="2">
                  <c:v>65823.899999999994</c:v>
                </c:pt>
                <c:pt idx="3">
                  <c:v>57870.07</c:v>
                </c:pt>
                <c:pt idx="4">
                  <c:v>68047.53</c:v>
                </c:pt>
                <c:pt idx="5">
                  <c:v>60560.06</c:v>
                </c:pt>
                <c:pt idx="6">
                  <c:v>59109.05</c:v>
                </c:pt>
                <c:pt idx="7">
                  <c:v>56724.61</c:v>
                </c:pt>
                <c:pt idx="8">
                  <c:v>55306.39</c:v>
                </c:pt>
                <c:pt idx="9">
                  <c:v>53360</c:v>
                </c:pt>
                <c:pt idx="10">
                  <c:v>53184.66</c:v>
                </c:pt>
                <c:pt idx="11">
                  <c:v>43806.84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15F-AC7F-20C8705A1791}"/>
            </c:ext>
          </c:extLst>
        </c:ser>
        <c:ser>
          <c:idx val="1"/>
          <c:order val="1"/>
          <c:tx>
            <c:strRef>
              <c:f>'กราฟ64-65 คณะผลิตกรรมการเกษตร'!$E$3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คณะผลิตกรรมการเกษตร'!$E$4:$E$15</c:f>
              <c:numCache>
                <c:formatCode>#,##0.00</c:formatCode>
                <c:ptCount val="12"/>
                <c:pt idx="0">
                  <c:v>42020.72</c:v>
                </c:pt>
                <c:pt idx="1">
                  <c:v>39811.050000000003</c:v>
                </c:pt>
                <c:pt idx="2">
                  <c:v>57318.369999999995</c:v>
                </c:pt>
                <c:pt idx="3">
                  <c:v>55647.61</c:v>
                </c:pt>
                <c:pt idx="4">
                  <c:v>60398.19</c:v>
                </c:pt>
                <c:pt idx="5">
                  <c:v>58478.22</c:v>
                </c:pt>
                <c:pt idx="6">
                  <c:v>56052.18</c:v>
                </c:pt>
                <c:pt idx="7">
                  <c:v>68651.819999999992</c:v>
                </c:pt>
                <c:pt idx="8">
                  <c:v>66567.66</c:v>
                </c:pt>
                <c:pt idx="9">
                  <c:v>55125.07</c:v>
                </c:pt>
                <c:pt idx="10">
                  <c:v>47236.15</c:v>
                </c:pt>
                <c:pt idx="11">
                  <c:v>46645.07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4-415F-AC7F-20C8705A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คณะผลิตกรรมการเกษตร'!$C$31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คณะผลิตกรรมการเกษตร'!$C$32:$C$43</c:f>
              <c:numCache>
                <c:formatCode>#,##0.00</c:formatCode>
                <c:ptCount val="12"/>
                <c:pt idx="0">
                  <c:v>143367.94503712183</c:v>
                </c:pt>
                <c:pt idx="1">
                  <c:v>184960.85012193728</c:v>
                </c:pt>
                <c:pt idx="2">
                  <c:v>250060.29336380097</c:v>
                </c:pt>
                <c:pt idx="3">
                  <c:v>209529.43564777172</c:v>
                </c:pt>
                <c:pt idx="4">
                  <c:v>253911.1705756158</c:v>
                </c:pt>
                <c:pt idx="5">
                  <c:v>230874.68328365689</c:v>
                </c:pt>
                <c:pt idx="6">
                  <c:v>222227.45036304192</c:v>
                </c:pt>
                <c:pt idx="7">
                  <c:v>210903.0490607133</c:v>
                </c:pt>
                <c:pt idx="8">
                  <c:v>206146.91505966228</c:v>
                </c:pt>
                <c:pt idx="9">
                  <c:v>195868.50633696993</c:v>
                </c:pt>
                <c:pt idx="10">
                  <c:v>199551.55664393341</c:v>
                </c:pt>
                <c:pt idx="11">
                  <c:v>155888.10090597125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6-4223-8ED0-10B95F40E6A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63D6-4223-8ED0-10B95F40E6A4}"/>
            </c:ext>
          </c:extLst>
        </c:ser>
        <c:ser>
          <c:idx val="2"/>
          <c:order val="2"/>
          <c:tx>
            <c:strRef>
              <c:f>'กราฟ64-65 คณะผลิตกรรมการเกษตร'!$E$31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คณะผลิตกรรมการเกษตร'!$E$32:$E$43</c:f>
              <c:numCache>
                <c:formatCode>#,##0.00</c:formatCode>
                <c:ptCount val="12"/>
                <c:pt idx="0">
                  <c:v>153705.69228225001</c:v>
                </c:pt>
                <c:pt idx="1">
                  <c:v>148561.73112318598</c:v>
                </c:pt>
                <c:pt idx="2">
                  <c:v>228285.55141072071</c:v>
                </c:pt>
                <c:pt idx="3">
                  <c:v>213764.52094846821</c:v>
                </c:pt>
                <c:pt idx="4">
                  <c:v>254884.52956758704</c:v>
                </c:pt>
                <c:pt idx="5">
                  <c:v>249258.05068739055</c:v>
                </c:pt>
                <c:pt idx="6">
                  <c:v>229319.38340205359</c:v>
                </c:pt>
                <c:pt idx="7">
                  <c:v>288447.13645279891</c:v>
                </c:pt>
                <c:pt idx="8">
                  <c:v>328783.88567349099</c:v>
                </c:pt>
                <c:pt idx="9">
                  <c:v>267429.36698980507</c:v>
                </c:pt>
                <c:pt idx="10">
                  <c:v>233881.3605510795</c:v>
                </c:pt>
                <c:pt idx="11">
                  <c:v>225375.73363943878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D6-4223-8ED0-10B95F40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คณะสถาปัตยกรรมศาสตร์'!$C$4:$C$15</c:f>
              <c:numCache>
                <c:formatCode>#,##0.00</c:formatCode>
                <c:ptCount val="12"/>
                <c:pt idx="0">
                  <c:v>7476.95</c:v>
                </c:pt>
                <c:pt idx="1">
                  <c:v>10507.88</c:v>
                </c:pt>
                <c:pt idx="2">
                  <c:v>16440.190000000002</c:v>
                </c:pt>
                <c:pt idx="3">
                  <c:v>11687.02</c:v>
                </c:pt>
                <c:pt idx="4">
                  <c:v>13049.2</c:v>
                </c:pt>
                <c:pt idx="5">
                  <c:v>11057.95</c:v>
                </c:pt>
                <c:pt idx="6">
                  <c:v>9281.23</c:v>
                </c:pt>
                <c:pt idx="7">
                  <c:v>8478.68</c:v>
                </c:pt>
                <c:pt idx="8">
                  <c:v>8898.2999999999993</c:v>
                </c:pt>
                <c:pt idx="9">
                  <c:v>7488.68</c:v>
                </c:pt>
                <c:pt idx="10">
                  <c:v>8523.9399999999987</c:v>
                </c:pt>
                <c:pt idx="11">
                  <c:v>5029.8500000000004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D84-844E-8B8D5AFE5C27}"/>
            </c:ext>
          </c:extLst>
        </c:ser>
        <c:ser>
          <c:idx val="1"/>
          <c:order val="1"/>
          <c:tx>
            <c:strRef>
              <c:f>'กราฟ64-65 คณะสถาปัตยกรรมศาสตร์'!$E$3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คณะสถาปัตยกรรมศาสตร์'!$E$4:$E$15</c:f>
              <c:numCache>
                <c:formatCode>#,##0.00</c:formatCode>
                <c:ptCount val="12"/>
                <c:pt idx="0">
                  <c:v>4449.3999999999996</c:v>
                </c:pt>
                <c:pt idx="1">
                  <c:v>4326.87</c:v>
                </c:pt>
                <c:pt idx="2">
                  <c:v>8913.4</c:v>
                </c:pt>
                <c:pt idx="3">
                  <c:v>7089.66</c:v>
                </c:pt>
                <c:pt idx="4">
                  <c:v>9086.83</c:v>
                </c:pt>
                <c:pt idx="5">
                  <c:v>10124.709999999999</c:v>
                </c:pt>
                <c:pt idx="6">
                  <c:v>11572.67</c:v>
                </c:pt>
                <c:pt idx="7">
                  <c:v>13254.64</c:v>
                </c:pt>
                <c:pt idx="8">
                  <c:v>11007.73</c:v>
                </c:pt>
                <c:pt idx="9">
                  <c:v>8527.58</c:v>
                </c:pt>
                <c:pt idx="10">
                  <c:v>9293.2000000000007</c:v>
                </c:pt>
                <c:pt idx="11">
                  <c:v>7382.69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1-4D84-844E-8B8D5AFE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คณะพัฒนาการท่องเที่ยว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'2565-คณะ,สำนัก'!$AF$85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'2565-คณะ,สำนัก'!$AF$86:$AF$97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00-491A-8B0C-43BF1629CA07}"/>
            </c:ext>
          </c:extLst>
        </c:ser>
        <c:ser>
          <c:idx val="1"/>
          <c:order val="1"/>
          <c:tx>
            <c:strRef>
              <c:f>'2565-คณะ,สำนัก'!$AG$85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'2565-คณะ,สำนัก'!$AG$86:$AG$97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'2565-คณะ,สำนัก'!$AE$86:$AE$97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00-491A-8B0C-43BF1629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คณะสถาปัตยกรรมศาสตร์'!$C$31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คณะสถาปัตยกรรมศาสตร์'!$C$32:$C$43</c:f>
              <c:numCache>
                <c:formatCode>#,##0.00</c:formatCode>
                <c:ptCount val="12"/>
                <c:pt idx="0">
                  <c:v>25872.745131200001</c:v>
                </c:pt>
                <c:pt idx="1">
                  <c:v>38242.912793599993</c:v>
                </c:pt>
                <c:pt idx="2">
                  <c:v>62469.3072608</c:v>
                </c:pt>
                <c:pt idx="3">
                  <c:v>42308.991406400004</c:v>
                </c:pt>
                <c:pt idx="4">
                  <c:v>48677.174976000002</c:v>
                </c:pt>
                <c:pt idx="5">
                  <c:v>42135.507253600001</c:v>
                </c:pt>
                <c:pt idx="6">
                  <c:v>34896.738246399997</c:v>
                </c:pt>
                <c:pt idx="7">
                  <c:v>31539.069854400004</c:v>
                </c:pt>
                <c:pt idx="8">
                  <c:v>33187.069384000002</c:v>
                </c:pt>
                <c:pt idx="9">
                  <c:v>27483.837043200001</c:v>
                </c:pt>
                <c:pt idx="10">
                  <c:v>31966.618915199997</c:v>
                </c:pt>
                <c:pt idx="11">
                  <c:v>17905.338537600004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F0C-818E-A5F613C47EB8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4E25-4F0C-818E-A5F613C47EB8}"/>
            </c:ext>
          </c:extLst>
        </c:ser>
        <c:ser>
          <c:idx val="2"/>
          <c:order val="2"/>
          <c:tx>
            <c:strRef>
              <c:f>'กราฟ64-65 คณะสถาปัตยกรรมศาสตร์'!$E$31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คณะสถาปัตยกรรมศาสตร์'!$E$32:$E$43</c:f>
              <c:numCache>
                <c:formatCode>#,##0.00</c:formatCode>
                <c:ptCount val="12"/>
                <c:pt idx="0">
                  <c:v>16284.804</c:v>
                </c:pt>
                <c:pt idx="1">
                  <c:v>16139.2251</c:v>
                </c:pt>
                <c:pt idx="2">
                  <c:v>35476.113777599996</c:v>
                </c:pt>
                <c:pt idx="3">
                  <c:v>27224.294399999999</c:v>
                </c:pt>
                <c:pt idx="4">
                  <c:v>38346.598343999998</c:v>
                </c:pt>
                <c:pt idx="5">
                  <c:v>43136.498617599995</c:v>
                </c:pt>
                <c:pt idx="6">
                  <c:v>47333.439192800004</c:v>
                </c:pt>
                <c:pt idx="7">
                  <c:v>55671.311647999995</c:v>
                </c:pt>
                <c:pt idx="8">
                  <c:v>54376.745095999999</c:v>
                </c:pt>
                <c:pt idx="9">
                  <c:v>41359.486680000002</c:v>
                </c:pt>
                <c:pt idx="10">
                  <c:v>46003.537564800004</c:v>
                </c:pt>
                <c:pt idx="11">
                  <c:v>35660.859428000003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F0C-818E-A5F613C47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</c:f>
              <c:strCache>
                <c:ptCount val="1"/>
                <c:pt idx="0">
                  <c:v>ค่าพลังงานไฟฟ้า 63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คณะเทคโนโลยีการสือสาร'!$C$4:$C$15</c:f>
              <c:numCache>
                <c:formatCode>#,##0.00</c:formatCode>
                <c:ptCount val="12"/>
                <c:pt idx="0">
                  <c:v>669.36000000004424</c:v>
                </c:pt>
                <c:pt idx="1">
                  <c:v>1345.1999999999534</c:v>
                </c:pt>
                <c:pt idx="2">
                  <c:v>2430.2000000000116</c:v>
                </c:pt>
                <c:pt idx="3">
                  <c:v>1600.8800000000047</c:v>
                </c:pt>
                <c:pt idx="4">
                  <c:v>2408.7600000000093</c:v>
                </c:pt>
                <c:pt idx="5">
                  <c:v>2499.5999999999767</c:v>
                </c:pt>
                <c:pt idx="6">
                  <c:v>1850.960000000021</c:v>
                </c:pt>
                <c:pt idx="7">
                  <c:v>1222.2000000000116</c:v>
                </c:pt>
                <c:pt idx="8">
                  <c:v>1984.359999999986</c:v>
                </c:pt>
                <c:pt idx="9">
                  <c:v>1395</c:v>
                </c:pt>
                <c:pt idx="10">
                  <c:v>1489.2399999999907</c:v>
                </c:pt>
                <c:pt idx="11">
                  <c:v>601.76000000000931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2-4A6E-9F65-380A7871A5A6}"/>
            </c:ext>
          </c:extLst>
        </c:ser>
        <c:ser>
          <c:idx val="1"/>
          <c:order val="1"/>
          <c:tx>
            <c:strRef>
              <c:f>'กราฟ64-65 คณะเทคโนโลยีการสือสาร'!$E$3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คณะเทคโนโลยีการสือสาร'!$E$4:$E$15</c:f>
              <c:numCache>
                <c:formatCode>#,##0.00</c:formatCode>
                <c:ptCount val="12"/>
                <c:pt idx="0">
                  <c:v>708</c:v>
                </c:pt>
                <c:pt idx="1">
                  <c:v>829.23999999999069</c:v>
                </c:pt>
                <c:pt idx="2">
                  <c:v>1599.6000000000349</c:v>
                </c:pt>
                <c:pt idx="3">
                  <c:v>847.15999999997439</c:v>
                </c:pt>
                <c:pt idx="4">
                  <c:v>1877</c:v>
                </c:pt>
                <c:pt idx="5">
                  <c:v>2876.5599999999977</c:v>
                </c:pt>
                <c:pt idx="6">
                  <c:v>2744.7600000000093</c:v>
                </c:pt>
                <c:pt idx="7">
                  <c:v>2874.679999999993</c:v>
                </c:pt>
                <c:pt idx="8">
                  <c:v>4271.320000000007</c:v>
                </c:pt>
                <c:pt idx="9">
                  <c:v>1757.1599999999744</c:v>
                </c:pt>
                <c:pt idx="10">
                  <c:v>1639.0400000000373</c:v>
                </c:pt>
                <c:pt idx="11">
                  <c:v>2432.6399999999558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2-4A6E-9F65-380A7871A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คณะเทคโนโลยีการสือสาร'!$C$31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คณะเทคโนโลยีการสือสาร'!$C$32:$C$43</c:f>
              <c:numCache>
                <c:formatCode>#,##0.00</c:formatCode>
                <c:ptCount val="12"/>
                <c:pt idx="0">
                  <c:v>2317.727421979353</c:v>
                </c:pt>
                <c:pt idx="1">
                  <c:v>4890.4636635238312</c:v>
                </c:pt>
                <c:pt idx="2">
                  <c:v>9230.4378649980445</c:v>
                </c:pt>
                <c:pt idx="3">
                  <c:v>5797.3857053928168</c:v>
                </c:pt>
                <c:pt idx="4">
                  <c:v>8990.1832968936342</c:v>
                </c:pt>
                <c:pt idx="5">
                  <c:v>9534.0050150879106</c:v>
                </c:pt>
                <c:pt idx="6">
                  <c:v>6958.2858674464787</c:v>
                </c:pt>
                <c:pt idx="7">
                  <c:v>4542.4597227660433</c:v>
                </c:pt>
                <c:pt idx="8">
                  <c:v>7392.7589369927482</c:v>
                </c:pt>
                <c:pt idx="9">
                  <c:v>5121.3128539500003</c:v>
                </c:pt>
                <c:pt idx="10">
                  <c:v>5590.3709005675655</c:v>
                </c:pt>
                <c:pt idx="11">
                  <c:v>2140.521506956833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1-4FA4-A1BF-D35361124B4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CA81-4FA4-A1BF-D35361124B4D}"/>
            </c:ext>
          </c:extLst>
        </c:ser>
        <c:ser>
          <c:idx val="2"/>
          <c:order val="2"/>
          <c:tx>
            <c:strRef>
              <c:f>'กราฟ64-65 คณะเทคโนโลยีการสือสาร'!$E$31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คณะเทคโนโลยีการสือสาร'!$E$32:$E$43</c:f>
              <c:numCache>
                <c:formatCode>#,##0.00</c:formatCode>
                <c:ptCount val="12"/>
                <c:pt idx="0">
                  <c:v>2587.9745250000001</c:v>
                </c:pt>
                <c:pt idx="1">
                  <c:v>3095.904948964765</c:v>
                </c:pt>
                <c:pt idx="2">
                  <c:v>6374.2238215561392</c:v>
                </c:pt>
                <c:pt idx="3">
                  <c:v>3255.4932351991015</c:v>
                </c:pt>
                <c:pt idx="4">
                  <c:v>7921.1977121</c:v>
                </c:pt>
                <c:pt idx="5">
                  <c:v>12267.588426488788</c:v>
                </c:pt>
                <c:pt idx="6">
                  <c:v>11231.295850315239</c:v>
                </c:pt>
                <c:pt idx="7">
                  <c:v>12081.847256925972</c:v>
                </c:pt>
                <c:pt idx="8">
                  <c:v>21093.908907982037</c:v>
                </c:pt>
                <c:pt idx="9">
                  <c:v>8526.1998173398752</c:v>
                </c:pt>
                <c:pt idx="10">
                  <c:v>8116.9999756353836</c:v>
                </c:pt>
                <c:pt idx="11">
                  <c:v>11757.152026502186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81-4FA4-A1BF-D35361124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คณะเศรษศาสตร์'!$C$4:$C$15</c:f>
              <c:numCache>
                <c:formatCode>#,##0.00</c:formatCode>
                <c:ptCount val="12"/>
                <c:pt idx="0">
                  <c:v>3095.99</c:v>
                </c:pt>
                <c:pt idx="1">
                  <c:v>4663.59</c:v>
                </c:pt>
                <c:pt idx="2">
                  <c:v>9020.43</c:v>
                </c:pt>
                <c:pt idx="3">
                  <c:v>4467.28</c:v>
                </c:pt>
                <c:pt idx="4">
                  <c:v>6942.71</c:v>
                </c:pt>
                <c:pt idx="5">
                  <c:v>7503.97</c:v>
                </c:pt>
                <c:pt idx="6">
                  <c:v>5755.23</c:v>
                </c:pt>
                <c:pt idx="7">
                  <c:v>6365.8</c:v>
                </c:pt>
                <c:pt idx="8">
                  <c:v>6170.51</c:v>
                </c:pt>
                <c:pt idx="9">
                  <c:v>5422.56</c:v>
                </c:pt>
                <c:pt idx="10">
                  <c:v>5015.5</c:v>
                </c:pt>
                <c:pt idx="11">
                  <c:v>2553.11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1-4D51-A88C-886EF4DB65BF}"/>
            </c:ext>
          </c:extLst>
        </c:ser>
        <c:ser>
          <c:idx val="1"/>
          <c:order val="1"/>
          <c:tx>
            <c:strRef>
              <c:f>'กราฟ64-65 คณะเศรษศาสตร์'!$E$3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คณะเศรษศาสตร์'!$E$4:$E$15</c:f>
              <c:numCache>
                <c:formatCode>#,##0.00</c:formatCode>
                <c:ptCount val="12"/>
                <c:pt idx="0">
                  <c:v>2262.19</c:v>
                </c:pt>
                <c:pt idx="1">
                  <c:v>2774.91</c:v>
                </c:pt>
                <c:pt idx="2">
                  <c:v>6739.2</c:v>
                </c:pt>
                <c:pt idx="3">
                  <c:v>4040.7</c:v>
                </c:pt>
                <c:pt idx="4">
                  <c:v>5494.03</c:v>
                </c:pt>
                <c:pt idx="5">
                  <c:v>5845.54</c:v>
                </c:pt>
                <c:pt idx="6">
                  <c:v>8137.77</c:v>
                </c:pt>
                <c:pt idx="7">
                  <c:v>10377.64</c:v>
                </c:pt>
                <c:pt idx="8">
                  <c:v>9362.17</c:v>
                </c:pt>
                <c:pt idx="9">
                  <c:v>7287.77</c:v>
                </c:pt>
                <c:pt idx="10">
                  <c:v>5451.38</c:v>
                </c:pt>
                <c:pt idx="11">
                  <c:v>4798.74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1-4D51-A88C-886EF4DB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คณะเศรษศาสตร์'!$C$31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คณะเศรษศาสตร์'!$C$32:$C$43</c:f>
              <c:numCache>
                <c:formatCode>#,##0.00</c:formatCode>
                <c:ptCount val="12"/>
                <c:pt idx="0">
                  <c:v>10720.1818470978</c:v>
                </c:pt>
                <c:pt idx="1">
                  <c:v>16954.443530013301</c:v>
                </c:pt>
                <c:pt idx="2">
                  <c:v>34261.591075040698</c:v>
                </c:pt>
                <c:pt idx="3">
                  <c:v>16177.693027576801</c:v>
                </c:pt>
                <c:pt idx="4">
                  <c:v>25912.185305790601</c:v>
                </c:pt>
                <c:pt idx="5">
                  <c:v>28621.734522751602</c:v>
                </c:pt>
                <c:pt idx="6">
                  <c:v>21635.548889713198</c:v>
                </c:pt>
                <c:pt idx="7">
                  <c:v>23659.294798874002</c:v>
                </c:pt>
                <c:pt idx="8">
                  <c:v>22988.315098219802</c:v>
                </c:pt>
                <c:pt idx="9">
                  <c:v>19907.258945745602</c:v>
                </c:pt>
                <c:pt idx="10">
                  <c:v>18827.391993095</c:v>
                </c:pt>
                <c:pt idx="11">
                  <c:v>9081.6718702248018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C-43FD-9A12-B683F3122EC4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6DC-43FD-9A12-B683F3122EC4}"/>
            </c:ext>
          </c:extLst>
        </c:ser>
        <c:ser>
          <c:idx val="2"/>
          <c:order val="2"/>
          <c:tx>
            <c:strRef>
              <c:f>'กราฟ64-65 คณะเศรษศาสตร์'!$E$31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คณะเศรษศาสตร์'!$E$32:$E$43</c:f>
              <c:numCache>
                <c:formatCode>#,##0.00</c:formatCode>
                <c:ptCount val="12"/>
                <c:pt idx="0">
                  <c:v>8269.0538004375012</c:v>
                </c:pt>
                <c:pt idx="1">
                  <c:v>10359.917034793199</c:v>
                </c:pt>
                <c:pt idx="2">
                  <c:v>26854.944472512001</c:v>
                </c:pt>
                <c:pt idx="3">
                  <c:v>15527.729726934</c:v>
                </c:pt>
                <c:pt idx="4">
                  <c:v>23185.560930318999</c:v>
                </c:pt>
                <c:pt idx="5">
                  <c:v>24929.317952894198</c:v>
                </c:pt>
                <c:pt idx="6">
                  <c:v>33298.977845720401</c:v>
                </c:pt>
                <c:pt idx="7">
                  <c:v>43615.658566298</c:v>
                </c:pt>
                <c:pt idx="8">
                  <c:v>46235.065778504504</c:v>
                </c:pt>
                <c:pt idx="9">
                  <c:v>35362.165791855004</c:v>
                </c:pt>
                <c:pt idx="10">
                  <c:v>26996.809917499399</c:v>
                </c:pt>
                <c:pt idx="11">
                  <c:v>23192.710682903402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DC-43FD-9A12-B683F312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คณะวิทยาศาสตร์'!$C$4:$C$15</c:f>
              <c:numCache>
                <c:formatCode>#,##0.00</c:formatCode>
                <c:ptCount val="12"/>
                <c:pt idx="0">
                  <c:v>68333.149999999994</c:v>
                </c:pt>
                <c:pt idx="1">
                  <c:v>78095.899999999994</c:v>
                </c:pt>
                <c:pt idx="2">
                  <c:v>115771.21</c:v>
                </c:pt>
                <c:pt idx="3">
                  <c:v>77041.650000000009</c:v>
                </c:pt>
                <c:pt idx="4">
                  <c:v>95444.890000000014</c:v>
                </c:pt>
                <c:pt idx="5">
                  <c:v>107537.05</c:v>
                </c:pt>
                <c:pt idx="6">
                  <c:v>94060.24</c:v>
                </c:pt>
                <c:pt idx="7">
                  <c:v>95972.9</c:v>
                </c:pt>
                <c:pt idx="8">
                  <c:v>92876.61</c:v>
                </c:pt>
                <c:pt idx="9">
                  <c:v>87116.639999999985</c:v>
                </c:pt>
                <c:pt idx="10">
                  <c:v>88619.38</c:v>
                </c:pt>
                <c:pt idx="11">
                  <c:v>66925.66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1-4D42-9B8D-C9D9E062CF81}"/>
            </c:ext>
          </c:extLst>
        </c:ser>
        <c:ser>
          <c:idx val="1"/>
          <c:order val="1"/>
          <c:tx>
            <c:strRef>
              <c:f>'กราฟ64-65 คณะวิทยาศาสตร์'!$E$3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คณะวิทยาศาสตร์'!$E$4:$E$15</c:f>
              <c:numCache>
                <c:formatCode>#,##0.00</c:formatCode>
                <c:ptCount val="12"/>
                <c:pt idx="0">
                  <c:v>52772.84</c:v>
                </c:pt>
                <c:pt idx="1">
                  <c:v>64201.699999999953</c:v>
                </c:pt>
                <c:pt idx="2">
                  <c:v>110487.47000000007</c:v>
                </c:pt>
                <c:pt idx="3">
                  <c:v>83132.51999999996</c:v>
                </c:pt>
                <c:pt idx="4">
                  <c:v>96862.260000000009</c:v>
                </c:pt>
                <c:pt idx="5">
                  <c:v>105372.08</c:v>
                </c:pt>
                <c:pt idx="6">
                  <c:v>117084.35</c:v>
                </c:pt>
                <c:pt idx="7">
                  <c:v>130163.85</c:v>
                </c:pt>
                <c:pt idx="8">
                  <c:v>120872.31999999999</c:v>
                </c:pt>
                <c:pt idx="9">
                  <c:v>100804.86000000002</c:v>
                </c:pt>
                <c:pt idx="10">
                  <c:v>90178.68</c:v>
                </c:pt>
                <c:pt idx="11">
                  <c:v>83398.53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1-4D42-9B8D-C9D9E062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คณะวิทยาศาสตร์'!$C$31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คณะวิทยาศาสตร์'!$C$32:$C$43</c:f>
              <c:numCache>
                <c:formatCode>#,##0.00</c:formatCode>
                <c:ptCount val="12"/>
                <c:pt idx="0">
                  <c:v>236523.34095826102</c:v>
                </c:pt>
                <c:pt idx="1">
                  <c:v>284084.99029827921</c:v>
                </c:pt>
                <c:pt idx="2">
                  <c:v>439823.69089243014</c:v>
                </c:pt>
                <c:pt idx="3">
                  <c:v>278945.52801164426</c:v>
                </c:pt>
                <c:pt idx="4">
                  <c:v>356121.92689024139</c:v>
                </c:pt>
                <c:pt idx="5">
                  <c:v>409945.01257720718</c:v>
                </c:pt>
                <c:pt idx="6">
                  <c:v>353633.0010587736</c:v>
                </c:pt>
                <c:pt idx="7">
                  <c:v>356858.62707297248</c:v>
                </c:pt>
                <c:pt idx="8">
                  <c:v>346231.73704992299</c:v>
                </c:pt>
                <c:pt idx="9">
                  <c:v>319769.12176581309</c:v>
                </c:pt>
                <c:pt idx="10">
                  <c:v>332479.61415684281</c:v>
                </c:pt>
                <c:pt idx="11">
                  <c:v>238162.9935898048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3-455A-858C-7784F90C7C2D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7E23-455A-858C-7784F90C7C2D}"/>
            </c:ext>
          </c:extLst>
        </c:ser>
        <c:ser>
          <c:idx val="2"/>
          <c:order val="2"/>
          <c:tx>
            <c:strRef>
              <c:f>'กราฟ64-65 คณะวิทยาศาสตร์'!$E$31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คณะวิทยาศาสตร์'!$E$32:$E$43</c:f>
              <c:numCache>
                <c:formatCode>#,##0.00</c:formatCode>
                <c:ptCount val="12"/>
                <c:pt idx="0">
                  <c:v>193052.38911037499</c:v>
                </c:pt>
                <c:pt idx="1">
                  <c:v>239575.28909146585</c:v>
                </c:pt>
                <c:pt idx="2">
                  <c:v>439980.38790900417</c:v>
                </c:pt>
                <c:pt idx="3">
                  <c:v>319339.58946089388</c:v>
                </c:pt>
                <c:pt idx="4">
                  <c:v>408764.66465106898</c:v>
                </c:pt>
                <c:pt idx="5">
                  <c:v>449095.09318734787</c:v>
                </c:pt>
                <c:pt idx="6">
                  <c:v>478984.80185707519</c:v>
                </c:pt>
                <c:pt idx="7">
                  <c:v>546868.37651259208</c:v>
                </c:pt>
                <c:pt idx="8">
                  <c:v>597019.98685407452</c:v>
                </c:pt>
                <c:pt idx="9">
                  <c:v>489016.62304577499</c:v>
                </c:pt>
                <c:pt idx="10">
                  <c:v>446485.18382847903</c:v>
                </c:pt>
                <c:pt idx="11">
                  <c:v>402945.8741532428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23-455A-858C-7784F90C7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ศูนย์กล้วยไม้'!$C$4:$C$15</c:f>
              <c:numCache>
                <c:formatCode>#,##0.00</c:formatCode>
                <c:ptCount val="12"/>
                <c:pt idx="0">
                  <c:v>10582.28</c:v>
                </c:pt>
                <c:pt idx="1">
                  <c:v>10952.7</c:v>
                </c:pt>
                <c:pt idx="2">
                  <c:v>17708.900000000001</c:v>
                </c:pt>
                <c:pt idx="3">
                  <c:v>12388.56</c:v>
                </c:pt>
                <c:pt idx="4">
                  <c:v>16980.900000000001</c:v>
                </c:pt>
                <c:pt idx="5">
                  <c:v>18511.189999999999</c:v>
                </c:pt>
                <c:pt idx="6">
                  <c:v>16119.8</c:v>
                </c:pt>
                <c:pt idx="7">
                  <c:v>17033.48</c:v>
                </c:pt>
                <c:pt idx="8">
                  <c:v>15697.75</c:v>
                </c:pt>
                <c:pt idx="9">
                  <c:v>14413.89</c:v>
                </c:pt>
                <c:pt idx="10">
                  <c:v>14144.96</c:v>
                </c:pt>
                <c:pt idx="11">
                  <c:v>10556.7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F-41D2-9DC3-AF7B3047939C}"/>
            </c:ext>
          </c:extLst>
        </c:ser>
        <c:ser>
          <c:idx val="1"/>
          <c:order val="1"/>
          <c:tx>
            <c:strRef>
              <c:f>'กราฟ64-65 ศูนย์กล้วยไม้'!$E$3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ศูนย์กล้วยไม้'!$E$4:$E$15</c:f>
              <c:numCache>
                <c:formatCode>#,##0.00</c:formatCode>
                <c:ptCount val="12"/>
                <c:pt idx="0">
                  <c:v>10100.02</c:v>
                </c:pt>
                <c:pt idx="1">
                  <c:v>10430.629999999999</c:v>
                </c:pt>
                <c:pt idx="2">
                  <c:v>15653.83</c:v>
                </c:pt>
                <c:pt idx="3">
                  <c:v>11753.99</c:v>
                </c:pt>
                <c:pt idx="4">
                  <c:v>12086.09</c:v>
                </c:pt>
                <c:pt idx="5">
                  <c:v>12077.21</c:v>
                </c:pt>
                <c:pt idx="6">
                  <c:v>12467.29</c:v>
                </c:pt>
                <c:pt idx="7">
                  <c:v>15280.1</c:v>
                </c:pt>
                <c:pt idx="8">
                  <c:v>13410</c:v>
                </c:pt>
                <c:pt idx="9">
                  <c:v>11732.44</c:v>
                </c:pt>
                <c:pt idx="10">
                  <c:v>10297.629999999999</c:v>
                </c:pt>
                <c:pt idx="11">
                  <c:v>9446.2099999999991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F-41D2-9DC3-AF7B3047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ศูนย์กล้วยไม้'!$C$31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ศูนย์กล้วยไม้'!$C$32:$C$43</c:f>
              <c:numCache>
                <c:formatCode>#,##0.00</c:formatCode>
                <c:ptCount val="12"/>
                <c:pt idx="0">
                  <c:v>36614.688800000004</c:v>
                </c:pt>
                <c:pt idx="1">
                  <c:v>39867.828000000001</c:v>
                </c:pt>
                <c:pt idx="2">
                  <c:v>67293.820000000007</c:v>
                </c:pt>
                <c:pt idx="3">
                  <c:v>44846.587200000002</c:v>
                </c:pt>
                <c:pt idx="4">
                  <c:v>63338.757000000005</c:v>
                </c:pt>
                <c:pt idx="5">
                  <c:v>70527.633900000001</c:v>
                </c:pt>
                <c:pt idx="6">
                  <c:v>60610.447999999997</c:v>
                </c:pt>
                <c:pt idx="7">
                  <c:v>63364.545600000005</c:v>
                </c:pt>
                <c:pt idx="8">
                  <c:v>58552.607499999998</c:v>
                </c:pt>
                <c:pt idx="9">
                  <c:v>52898.976299999995</c:v>
                </c:pt>
                <c:pt idx="10">
                  <c:v>53043.6</c:v>
                </c:pt>
                <c:pt idx="11">
                  <c:v>37581.852000000006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7-4301-A72F-503F9B4E8F5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AE7-4301-A72F-503F9B4E8F5F}"/>
            </c:ext>
          </c:extLst>
        </c:ser>
        <c:ser>
          <c:idx val="2"/>
          <c:order val="2"/>
          <c:tx>
            <c:strRef>
              <c:f>'กราฟ64-65 ศูนย์กล้วยไม้'!$E$31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ศูนย์กล้วยไม้'!$E$32:$E$43</c:f>
              <c:numCache>
                <c:formatCode>#,##0.00</c:formatCode>
                <c:ptCount val="12"/>
                <c:pt idx="0">
                  <c:v>36966.073200000006</c:v>
                </c:pt>
                <c:pt idx="1">
                  <c:v>38906.249899999995</c:v>
                </c:pt>
                <c:pt idx="2">
                  <c:v>62302.243399999999</c:v>
                </c:pt>
                <c:pt idx="3">
                  <c:v>45135.321599999996</c:v>
                </c:pt>
                <c:pt idx="4">
                  <c:v>51003.299800000001</c:v>
                </c:pt>
                <c:pt idx="5">
                  <c:v>51448.914599999996</c:v>
                </c:pt>
                <c:pt idx="6">
                  <c:v>50991.216100000005</c:v>
                </c:pt>
                <c:pt idx="7">
                  <c:v>64176.420000000006</c:v>
                </c:pt>
                <c:pt idx="8">
                  <c:v>66245.400000000009</c:v>
                </c:pt>
                <c:pt idx="9">
                  <c:v>56902.333999999995</c:v>
                </c:pt>
                <c:pt idx="10">
                  <c:v>50973.268499999998</c:v>
                </c:pt>
                <c:pt idx="11">
                  <c:v>45625.194299999996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7-4301-A72F-503F9B4E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วิทยาลัยบริหารศาสตร์'!$C$4:$C$15</c:f>
              <c:numCache>
                <c:formatCode>#,##0.00</c:formatCode>
                <c:ptCount val="12"/>
                <c:pt idx="0">
                  <c:v>4271.04</c:v>
                </c:pt>
                <c:pt idx="1">
                  <c:v>6893.94</c:v>
                </c:pt>
                <c:pt idx="2">
                  <c:v>14556.8</c:v>
                </c:pt>
                <c:pt idx="3">
                  <c:v>6802.17</c:v>
                </c:pt>
                <c:pt idx="4">
                  <c:v>11401.84</c:v>
                </c:pt>
                <c:pt idx="5">
                  <c:v>9913.0300000000007</c:v>
                </c:pt>
                <c:pt idx="6">
                  <c:v>7255.15</c:v>
                </c:pt>
                <c:pt idx="7">
                  <c:v>7917.01</c:v>
                </c:pt>
                <c:pt idx="8">
                  <c:v>9449.19</c:v>
                </c:pt>
                <c:pt idx="9">
                  <c:v>7641</c:v>
                </c:pt>
                <c:pt idx="10">
                  <c:v>6078.6</c:v>
                </c:pt>
                <c:pt idx="11">
                  <c:v>4128.68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4-4F9A-9067-CAC2FB677E66}"/>
            </c:ext>
          </c:extLst>
        </c:ser>
        <c:ser>
          <c:idx val="1"/>
          <c:order val="1"/>
          <c:tx>
            <c:strRef>
              <c:f>'กราฟ64-65 วิทยาลัยบริหารศาสตร์'!$E$3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วิทยาลัยบริหารศาสตร์'!$E$4:$E$15</c:f>
              <c:numCache>
                <c:formatCode>#,##0.00</c:formatCode>
                <c:ptCount val="12"/>
                <c:pt idx="0">
                  <c:v>3469.64</c:v>
                </c:pt>
                <c:pt idx="1">
                  <c:v>3423.16</c:v>
                </c:pt>
                <c:pt idx="2">
                  <c:v>6411.21</c:v>
                </c:pt>
                <c:pt idx="3">
                  <c:v>5811.21</c:v>
                </c:pt>
                <c:pt idx="4">
                  <c:v>7291.42</c:v>
                </c:pt>
                <c:pt idx="5">
                  <c:v>9546.93</c:v>
                </c:pt>
                <c:pt idx="6">
                  <c:v>12214.47</c:v>
                </c:pt>
                <c:pt idx="7">
                  <c:v>13145.11</c:v>
                </c:pt>
                <c:pt idx="8">
                  <c:v>10851.67</c:v>
                </c:pt>
                <c:pt idx="9">
                  <c:v>10998.82</c:v>
                </c:pt>
                <c:pt idx="10">
                  <c:v>8668.19</c:v>
                </c:pt>
                <c:pt idx="11">
                  <c:v>8442.73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4-4F9A-9067-CAC2FB67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คณะศิลป์ศาสตร์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'2565-คณะ,สำนัก'!$AF$101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'2565-คณะ,สำนัก'!$AF$102:$AF$113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B3-4355-8873-ED45CD73FC05}"/>
            </c:ext>
          </c:extLst>
        </c:ser>
        <c:ser>
          <c:idx val="1"/>
          <c:order val="1"/>
          <c:tx>
            <c:strRef>
              <c:f>'2565-คณะ,สำนัก'!$AG$101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'2565-คณะ,สำนัก'!$AG$102:$AG$113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'2565-คณะ,สำนัก'!$AE$102:$AE$113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B3-4355-8873-ED45CD7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วิทยาลัยบริหารศาสตร์'!$C$31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วิทยาลัยบริหารศาสตร์'!$C$32:$C$43</c:f>
              <c:numCache>
                <c:formatCode>#,##0.00</c:formatCode>
                <c:ptCount val="12"/>
                <c:pt idx="0">
                  <c:v>14777.7984</c:v>
                </c:pt>
                <c:pt idx="1">
                  <c:v>25093.941599999998</c:v>
                </c:pt>
                <c:pt idx="2">
                  <c:v>55315.839999999997</c:v>
                </c:pt>
                <c:pt idx="3">
                  <c:v>24623.8554</c:v>
                </c:pt>
                <c:pt idx="4">
                  <c:v>42528.8632</c:v>
                </c:pt>
                <c:pt idx="5">
                  <c:v>37768.6443</c:v>
                </c:pt>
                <c:pt idx="6">
                  <c:v>27279.363999999998</c:v>
                </c:pt>
                <c:pt idx="7">
                  <c:v>29451.277200000004</c:v>
                </c:pt>
                <c:pt idx="8">
                  <c:v>35245.4787</c:v>
                </c:pt>
                <c:pt idx="9">
                  <c:v>28042.47</c:v>
                </c:pt>
                <c:pt idx="10">
                  <c:v>22794.75</c:v>
                </c:pt>
                <c:pt idx="11">
                  <c:v>14698.100800000002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A-4E4D-8067-D2DBB839D9E3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BEFA-4E4D-8067-D2DBB839D9E3}"/>
            </c:ext>
          </c:extLst>
        </c:ser>
        <c:ser>
          <c:idx val="2"/>
          <c:order val="2"/>
          <c:tx>
            <c:strRef>
              <c:f>'กราฟ64-65 วิทยาลัยบริหารศาสตร์'!$E$31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วิทยาลัยบริหารศาสตร์'!$E$32:$E$43</c:f>
              <c:numCache>
                <c:formatCode>#,##0.00</c:formatCode>
                <c:ptCount val="12"/>
                <c:pt idx="0">
                  <c:v>12698.8824</c:v>
                </c:pt>
                <c:pt idx="1">
                  <c:v>12768.3868</c:v>
                </c:pt>
                <c:pt idx="2">
                  <c:v>25516.6158</c:v>
                </c:pt>
                <c:pt idx="3">
                  <c:v>22315.046399999999</c:v>
                </c:pt>
                <c:pt idx="4">
                  <c:v>30769.792399999998</c:v>
                </c:pt>
                <c:pt idx="5">
                  <c:v>40669.921799999996</c:v>
                </c:pt>
                <c:pt idx="6">
                  <c:v>49957.182299999993</c:v>
                </c:pt>
                <c:pt idx="7">
                  <c:v>55209.462000000007</c:v>
                </c:pt>
                <c:pt idx="8">
                  <c:v>53607.249800000005</c:v>
                </c:pt>
                <c:pt idx="9">
                  <c:v>53344.276999999995</c:v>
                </c:pt>
                <c:pt idx="10">
                  <c:v>42907.540500000003</c:v>
                </c:pt>
                <c:pt idx="11">
                  <c:v>40778.385900000001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A-4E4D-8067-D2DBB839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คณะบริหารธุรกิจ'!$C$4:$C$15</c:f>
              <c:numCache>
                <c:formatCode>#,##0.00</c:formatCode>
                <c:ptCount val="12"/>
                <c:pt idx="0">
                  <c:v>9105.2099999999991</c:v>
                </c:pt>
                <c:pt idx="1">
                  <c:v>13826.3</c:v>
                </c:pt>
                <c:pt idx="2">
                  <c:v>21327.83</c:v>
                </c:pt>
                <c:pt idx="3">
                  <c:v>12466.99</c:v>
                </c:pt>
                <c:pt idx="4">
                  <c:v>13137.800000000005</c:v>
                </c:pt>
                <c:pt idx="5">
                  <c:v>13620.919999999995</c:v>
                </c:pt>
                <c:pt idx="6">
                  <c:v>13218.77</c:v>
                </c:pt>
                <c:pt idx="7">
                  <c:v>11363.380000000001</c:v>
                </c:pt>
                <c:pt idx="8">
                  <c:v>11292.02</c:v>
                </c:pt>
                <c:pt idx="9">
                  <c:v>10372.23</c:v>
                </c:pt>
                <c:pt idx="10">
                  <c:v>10956.11</c:v>
                </c:pt>
                <c:pt idx="11">
                  <c:v>10149.869999999999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2-48D2-9495-919991E0C88F}"/>
            </c:ext>
          </c:extLst>
        </c:ser>
        <c:ser>
          <c:idx val="1"/>
          <c:order val="1"/>
          <c:tx>
            <c:strRef>
              <c:f>'กราฟ64-65 คณะบริหารธุรกิจ'!$E$3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คณะบริหารธุรกิจ'!$E$4:$E$15</c:f>
              <c:numCache>
                <c:formatCode>#,##0.00</c:formatCode>
                <c:ptCount val="12"/>
                <c:pt idx="0">
                  <c:v>6966.8899999999994</c:v>
                </c:pt>
                <c:pt idx="1">
                  <c:v>6317.3099999999995</c:v>
                </c:pt>
                <c:pt idx="2">
                  <c:v>11707.619999999981</c:v>
                </c:pt>
                <c:pt idx="3">
                  <c:v>7503.7500000000182</c:v>
                </c:pt>
                <c:pt idx="4">
                  <c:v>10321.6</c:v>
                </c:pt>
                <c:pt idx="5">
                  <c:v>12128.59</c:v>
                </c:pt>
                <c:pt idx="6">
                  <c:v>15621.26</c:v>
                </c:pt>
                <c:pt idx="7">
                  <c:v>21621.58</c:v>
                </c:pt>
                <c:pt idx="8">
                  <c:v>18261.870000000003</c:v>
                </c:pt>
                <c:pt idx="9">
                  <c:v>11866.46</c:v>
                </c:pt>
                <c:pt idx="10">
                  <c:v>11251.91</c:v>
                </c:pt>
                <c:pt idx="11">
                  <c:v>11864.62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2-48D2-9495-919991E0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คณะบริหารธุรกิจ'!$C$31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คณะบริหารธุรกิจ'!$C$32:$C$43</c:f>
              <c:numCache>
                <c:formatCode>#,##0.00</c:formatCode>
                <c:ptCount val="12"/>
                <c:pt idx="0">
                  <c:v>31527.720359566199</c:v>
                </c:pt>
                <c:pt idx="1">
                  <c:v>50265.401242181004</c:v>
                </c:pt>
                <c:pt idx="2">
                  <c:v>81007.822241066693</c:v>
                </c:pt>
                <c:pt idx="3">
                  <c:v>45147.637309026904</c:v>
                </c:pt>
                <c:pt idx="4">
                  <c:v>49034.038309308016</c:v>
                </c:pt>
                <c:pt idx="5">
                  <c:v>51953.080328897588</c:v>
                </c:pt>
                <c:pt idx="6">
                  <c:v>49693.1216644468</c:v>
                </c:pt>
                <c:pt idx="7">
                  <c:v>42233.4282150914</c:v>
                </c:pt>
                <c:pt idx="8">
                  <c:v>42068.567080419598</c:v>
                </c:pt>
                <c:pt idx="9">
                  <c:v>38078.447901882297</c:v>
                </c:pt>
                <c:pt idx="10">
                  <c:v>41127.500287003902</c:v>
                </c:pt>
                <c:pt idx="11">
                  <c:v>36104.119628781598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8-4BBB-B9E3-5657A8E148C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38-4BBB-B9E3-5657A8E148CF}"/>
            </c:ext>
          </c:extLst>
        </c:ser>
        <c:ser>
          <c:idx val="2"/>
          <c:order val="2"/>
          <c:tx>
            <c:strRef>
              <c:f>'กราฟ64-65 คณะบริหารธุรกิจ'!$E$31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คณะบริหารธุรกิจ'!$E$32:$E$43</c:f>
              <c:numCache>
                <c:formatCode>#,##0.00</c:formatCode>
                <c:ptCount val="12"/>
                <c:pt idx="0">
                  <c:v>25466.2907323125</c:v>
                </c:pt>
                <c:pt idx="1">
                  <c:v>23585.2000544412</c:v>
                </c:pt>
                <c:pt idx="2">
                  <c:v>46653.532319158126</c:v>
                </c:pt>
                <c:pt idx="3">
                  <c:v>28835.647768575072</c:v>
                </c:pt>
                <c:pt idx="4">
                  <c:v>43558.569155680001</c:v>
                </c:pt>
                <c:pt idx="5">
                  <c:v>51724.473090645697</c:v>
                </c:pt>
                <c:pt idx="6">
                  <c:v>63920.704402095202</c:v>
                </c:pt>
                <c:pt idx="7">
                  <c:v>90872.245611131017</c:v>
                </c:pt>
                <c:pt idx="8">
                  <c:v>90186.223993849504</c:v>
                </c:pt>
                <c:pt idx="9">
                  <c:v>57579.166999289999</c:v>
                </c:pt>
                <c:pt idx="10">
                  <c:v>55722.711584738296</c:v>
                </c:pt>
                <c:pt idx="11">
                  <c:v>57342.69808795421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8-4BBB-B9E3-5657A8E1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สำนักหอสมุด'!$C$4:$C$15</c:f>
              <c:numCache>
                <c:formatCode>#,##0.00</c:formatCode>
                <c:ptCount val="12"/>
                <c:pt idx="0">
                  <c:v>12520.27</c:v>
                </c:pt>
                <c:pt idx="1">
                  <c:v>16191.18</c:v>
                </c:pt>
                <c:pt idx="2">
                  <c:v>26718.94</c:v>
                </c:pt>
                <c:pt idx="3">
                  <c:v>14669.17</c:v>
                </c:pt>
                <c:pt idx="4">
                  <c:v>21436.68</c:v>
                </c:pt>
                <c:pt idx="5">
                  <c:v>12000</c:v>
                </c:pt>
                <c:pt idx="6">
                  <c:v>19596.099999999999</c:v>
                </c:pt>
                <c:pt idx="7">
                  <c:v>15588.56</c:v>
                </c:pt>
                <c:pt idx="8">
                  <c:v>5830.71</c:v>
                </c:pt>
                <c:pt idx="9">
                  <c:v>13380.46</c:v>
                </c:pt>
                <c:pt idx="10">
                  <c:v>15010.43</c:v>
                </c:pt>
                <c:pt idx="11">
                  <c:v>9621.5299999999988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1-48B8-96FC-00E17AE1F435}"/>
            </c:ext>
          </c:extLst>
        </c:ser>
        <c:ser>
          <c:idx val="1"/>
          <c:order val="1"/>
          <c:tx>
            <c:strRef>
              <c:f>'กราฟ64-65 สำนักหอสมุด'!$E$3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สำนักหอสมุด'!$E$4:$E$15</c:f>
              <c:numCache>
                <c:formatCode>#,##0.00</c:formatCode>
                <c:ptCount val="12"/>
                <c:pt idx="0">
                  <c:v>8236.74</c:v>
                </c:pt>
                <c:pt idx="1">
                  <c:v>8778.9399999999987</c:v>
                </c:pt>
                <c:pt idx="2">
                  <c:v>15813.85</c:v>
                </c:pt>
                <c:pt idx="3">
                  <c:v>13366.54</c:v>
                </c:pt>
                <c:pt idx="4">
                  <c:v>17489.61</c:v>
                </c:pt>
                <c:pt idx="5">
                  <c:v>13200</c:v>
                </c:pt>
                <c:pt idx="6">
                  <c:v>26971.200000000001</c:v>
                </c:pt>
                <c:pt idx="7">
                  <c:v>37562.61</c:v>
                </c:pt>
                <c:pt idx="8">
                  <c:v>31236.400000000001</c:v>
                </c:pt>
                <c:pt idx="9">
                  <c:v>26090.76</c:v>
                </c:pt>
                <c:pt idx="10">
                  <c:v>30389.69</c:v>
                </c:pt>
                <c:pt idx="11">
                  <c:v>21145.08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1-48B8-96FC-00E17AE1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สำนักหอสมุด'!$C$31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สำนักหอสมุด'!$C$32:$C$43</c:f>
              <c:numCache>
                <c:formatCode>#,##0.00</c:formatCode>
                <c:ptCount val="12"/>
                <c:pt idx="0">
                  <c:v>44832.921502204903</c:v>
                </c:pt>
                <c:pt idx="1">
                  <c:v>58887.247157706603</c:v>
                </c:pt>
                <c:pt idx="2">
                  <c:v>101496.7238170206</c:v>
                </c:pt>
                <c:pt idx="3">
                  <c:v>53114.721820022707</c:v>
                </c:pt>
                <c:pt idx="4">
                  <c:v>79995.490042024801</c:v>
                </c:pt>
                <c:pt idx="5">
                  <c:v>45745.273679999998</c:v>
                </c:pt>
                <c:pt idx="6">
                  <c:v>73671.827161124005</c:v>
                </c:pt>
                <c:pt idx="7">
                  <c:v>57952.0251869368</c:v>
                </c:pt>
                <c:pt idx="8">
                  <c:v>21743.923483615799</c:v>
                </c:pt>
                <c:pt idx="9">
                  <c:v>49116.873797124601</c:v>
                </c:pt>
                <c:pt idx="10">
                  <c:v>56327.183317740702</c:v>
                </c:pt>
                <c:pt idx="11">
                  <c:v>34238.672463170398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1-4284-9257-CFE2A15AD490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E921-4284-9257-CFE2A15AD490}"/>
            </c:ext>
          </c:extLst>
        </c:ser>
        <c:ser>
          <c:idx val="2"/>
          <c:order val="2"/>
          <c:tx>
            <c:strRef>
              <c:f>'กราฟ64-65 สำนักหอสมุด'!$E$31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สำนักหอสมุด'!$E$32:$E$43</c:f>
              <c:numCache>
                <c:formatCode>#,##0.00</c:formatCode>
                <c:ptCount val="12"/>
                <c:pt idx="0">
                  <c:v>30130.423120125</c:v>
                </c:pt>
                <c:pt idx="1">
                  <c:v>32761.126871608798</c:v>
                </c:pt>
                <c:pt idx="2">
                  <c:v>62995.869548623501</c:v>
                </c:pt>
                <c:pt idx="3">
                  <c:v>51351.770785994806</c:v>
                </c:pt>
                <c:pt idx="4">
                  <c:v>73807.690533453002</c:v>
                </c:pt>
                <c:pt idx="5">
                  <c:v>56262.843317999999</c:v>
                </c:pt>
                <c:pt idx="6">
                  <c:v>110352.148069824</c:v>
                </c:pt>
                <c:pt idx="7">
                  <c:v>157843.4948940645</c:v>
                </c:pt>
                <c:pt idx="8">
                  <c:v>154270.83306814003</c:v>
                </c:pt>
                <c:pt idx="9">
                  <c:v>126587.65660373999</c:v>
                </c:pt>
                <c:pt idx="10">
                  <c:v>150479.98949806968</c:v>
                </c:pt>
                <c:pt idx="11">
                  <c:v>102181.1349831228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1-4284-9257-CFE2A15A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คณะศิลป์ศาสตร์'!$C$4:$C$15</c:f>
              <c:numCache>
                <c:formatCode>#,##0.00</c:formatCode>
                <c:ptCount val="12"/>
                <c:pt idx="0">
                  <c:v>1354.14</c:v>
                </c:pt>
                <c:pt idx="1">
                  <c:v>2168.2600000000002</c:v>
                </c:pt>
                <c:pt idx="2">
                  <c:v>3484.21</c:v>
                </c:pt>
                <c:pt idx="3">
                  <c:v>1794.53</c:v>
                </c:pt>
                <c:pt idx="4">
                  <c:v>2617.67</c:v>
                </c:pt>
                <c:pt idx="5">
                  <c:v>2440.54</c:v>
                </c:pt>
                <c:pt idx="6">
                  <c:v>2420.23</c:v>
                </c:pt>
                <c:pt idx="7">
                  <c:v>2978.57</c:v>
                </c:pt>
                <c:pt idx="8">
                  <c:v>3118.59</c:v>
                </c:pt>
                <c:pt idx="9">
                  <c:v>2098.69</c:v>
                </c:pt>
                <c:pt idx="10">
                  <c:v>2170.13</c:v>
                </c:pt>
                <c:pt idx="11">
                  <c:v>1329.02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2-44F9-A125-70BDBC7E6137}"/>
            </c:ext>
          </c:extLst>
        </c:ser>
        <c:ser>
          <c:idx val="1"/>
          <c:order val="1"/>
          <c:tx>
            <c:strRef>
              <c:f>'กราฟ64-65 คณะศิลป์ศาสตร์'!$E$3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คณะศิลป์ศาสตร์'!$E$4:$E$15</c:f>
              <c:numCache>
                <c:formatCode>#,##0.00</c:formatCode>
                <c:ptCount val="12"/>
                <c:pt idx="0">
                  <c:v>1159.4000000000001</c:v>
                </c:pt>
                <c:pt idx="1">
                  <c:v>1174.3699999999999</c:v>
                </c:pt>
                <c:pt idx="2">
                  <c:v>2267.71</c:v>
                </c:pt>
                <c:pt idx="3">
                  <c:v>2203.4899999999998</c:v>
                </c:pt>
                <c:pt idx="4">
                  <c:v>2412.5100000000002</c:v>
                </c:pt>
                <c:pt idx="5">
                  <c:v>2740.5</c:v>
                </c:pt>
                <c:pt idx="6">
                  <c:v>4396.5600000000004</c:v>
                </c:pt>
                <c:pt idx="7">
                  <c:v>4851.18</c:v>
                </c:pt>
                <c:pt idx="8">
                  <c:v>4344.76</c:v>
                </c:pt>
                <c:pt idx="9">
                  <c:v>2982.41</c:v>
                </c:pt>
                <c:pt idx="10">
                  <c:v>2405.39</c:v>
                </c:pt>
                <c:pt idx="11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2-44F9-A125-70BDBC7E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คณะศิลป์ศาสตร์'!$C$31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คณะศิลป์ศาสตร์'!$C$32:$C$43</c:f>
              <c:numCache>
                <c:formatCode>#,##0.00</c:formatCode>
                <c:ptCount val="12"/>
                <c:pt idx="0">
                  <c:v>4688.8481701908004</c:v>
                </c:pt>
                <c:pt idx="1">
                  <c:v>7882.6916020462013</c:v>
                </c:pt>
                <c:pt idx="2">
                  <c:v>13233.801297672901</c:v>
                </c:pt>
                <c:pt idx="3">
                  <c:v>6498.6648405243004</c:v>
                </c:pt>
                <c:pt idx="4">
                  <c:v>9769.8953448161992</c:v>
                </c:pt>
                <c:pt idx="5">
                  <c:v>9308.7376378312001</c:v>
                </c:pt>
                <c:pt idx="6">
                  <c:v>9098.3339483132004</c:v>
                </c:pt>
                <c:pt idx="7">
                  <c:v>11070.2293048921</c:v>
                </c:pt>
                <c:pt idx="8">
                  <c:v>11618.3475242982</c:v>
                </c:pt>
                <c:pt idx="9">
                  <c:v>7704.6939594669002</c:v>
                </c:pt>
                <c:pt idx="10">
                  <c:v>8146.3240326937002</c:v>
                </c:pt>
                <c:pt idx="11">
                  <c:v>4727.4592747535999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CD0-A7EE-53171712276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D3F8-4CD0-A7EE-53171712276B}"/>
            </c:ext>
          </c:extLst>
        </c:ser>
        <c:ser>
          <c:idx val="2"/>
          <c:order val="2"/>
          <c:tx>
            <c:strRef>
              <c:f>'กราฟ64-65 คณะศิลป์ศาสตร์'!$E$31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คณะศิลป์ศาสตร์'!$E$32:$E$43</c:f>
              <c:numCache>
                <c:formatCode>#,##0.00</c:formatCode>
                <c:ptCount val="12"/>
                <c:pt idx="0">
                  <c:v>4237.9910512500001</c:v>
                </c:pt>
                <c:pt idx="1">
                  <c:v>4384.4217535523994</c:v>
                </c:pt>
                <c:pt idx="2">
                  <c:v>9036.5660805081006</c:v>
                </c:pt>
                <c:pt idx="3">
                  <c:v>8467.6410463537995</c:v>
                </c:pt>
                <c:pt idx="4">
                  <c:v>10181.123437623002</c:v>
                </c:pt>
                <c:pt idx="5">
                  <c:v>11687.336986814998</c:v>
                </c:pt>
                <c:pt idx="6">
                  <c:v>17990.303736451202</c:v>
                </c:pt>
                <c:pt idx="7">
                  <c:v>20388.779194851002</c:v>
                </c:pt>
                <c:pt idx="8">
                  <c:v>21456.592263526003</c:v>
                </c:pt>
                <c:pt idx="9">
                  <c:v>14471.433220215</c:v>
                </c:pt>
                <c:pt idx="10">
                  <c:v>11912.186750410698</c:v>
                </c:pt>
                <c:pt idx="11">
                  <c:v>13426.305712980002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8-4CD0-A7EE-53171712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คณะพัฒนาการท่องเที่ยว'!$C$4:$C$15</c:f>
              <c:numCache>
                <c:formatCode>#,##0.00</c:formatCode>
                <c:ptCount val="12"/>
                <c:pt idx="0">
                  <c:v>4637.8600000000415</c:v>
                </c:pt>
                <c:pt idx="1">
                  <c:v>7600.1399999999876</c:v>
                </c:pt>
                <c:pt idx="2">
                  <c:v>14455.000000000011</c:v>
                </c:pt>
                <c:pt idx="3">
                  <c:v>12775.389999999983</c:v>
                </c:pt>
                <c:pt idx="4">
                  <c:v>12033.310000000001</c:v>
                </c:pt>
                <c:pt idx="5">
                  <c:v>15033.320000000016</c:v>
                </c:pt>
                <c:pt idx="6">
                  <c:v>11585.469999999998</c:v>
                </c:pt>
                <c:pt idx="7">
                  <c:v>10859.970000000003</c:v>
                </c:pt>
                <c:pt idx="8">
                  <c:v>12200.479999999985</c:v>
                </c:pt>
                <c:pt idx="9">
                  <c:v>10448.950000000004</c:v>
                </c:pt>
                <c:pt idx="10">
                  <c:v>11909.020000000013</c:v>
                </c:pt>
                <c:pt idx="11">
                  <c:v>11838.299999999985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2-442E-9D36-1A0C44345585}"/>
            </c:ext>
          </c:extLst>
        </c:ser>
        <c:ser>
          <c:idx val="1"/>
          <c:order val="1"/>
          <c:tx>
            <c:strRef>
              <c:f>'กราฟ64-65 คณะพัฒนาการท่องเที่ยว'!$E$3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คณะพัฒนาการท่องเที่ยว'!$E$4:$E$15</c:f>
              <c:numCache>
                <c:formatCode>#,##0.00</c:formatCode>
                <c:ptCount val="12"/>
                <c:pt idx="0">
                  <c:v>11700.190000000006</c:v>
                </c:pt>
                <c:pt idx="1">
                  <c:v>7474.3</c:v>
                </c:pt>
                <c:pt idx="2">
                  <c:v>8392.7599999999802</c:v>
                </c:pt>
                <c:pt idx="3">
                  <c:v>10578.36000000001</c:v>
                </c:pt>
                <c:pt idx="4">
                  <c:v>9080.1299999999937</c:v>
                </c:pt>
                <c:pt idx="5">
                  <c:v>15192.050000000019</c:v>
                </c:pt>
                <c:pt idx="6">
                  <c:v>12383.05000000001</c:v>
                </c:pt>
                <c:pt idx="7">
                  <c:v>13235.250000000007</c:v>
                </c:pt>
                <c:pt idx="8">
                  <c:v>8708.6899999999623</c:v>
                </c:pt>
                <c:pt idx="9">
                  <c:v>6714.2900000000009</c:v>
                </c:pt>
                <c:pt idx="10">
                  <c:v>5575.2500000000109</c:v>
                </c:pt>
                <c:pt idx="11">
                  <c:v>8645.970000000023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92-442E-9D36-1A0C44345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คณะพัฒนาการท่องเที่ยว'!$C$31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คณะพัฒนาการท่องเที่ยว'!$C$32:$C$43</c:f>
              <c:numCache>
                <c:formatCode>#,##0.00</c:formatCode>
                <c:ptCount val="12"/>
                <c:pt idx="0">
                  <c:v>16051.044290009344</c:v>
                </c:pt>
                <c:pt idx="1">
                  <c:v>27650.831302441758</c:v>
                </c:pt>
                <c:pt idx="2">
                  <c:v>54920.418689250044</c:v>
                </c:pt>
                <c:pt idx="3">
                  <c:v>46251.605604630837</c:v>
                </c:pt>
                <c:pt idx="4">
                  <c:v>44893.012543306606</c:v>
                </c:pt>
                <c:pt idx="5">
                  <c:v>57294.528392369662</c:v>
                </c:pt>
                <c:pt idx="6">
                  <c:v>43559.182050074785</c:v>
                </c:pt>
                <c:pt idx="7">
                  <c:v>40391.765901334111</c:v>
                </c:pt>
                <c:pt idx="8">
                  <c:v>45486.654382030341</c:v>
                </c:pt>
                <c:pt idx="9">
                  <c:v>38352.401368289517</c:v>
                </c:pt>
                <c:pt idx="10">
                  <c:v>44674.840248639848</c:v>
                </c:pt>
                <c:pt idx="11">
                  <c:v>42135.976782343947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1-4DDC-92E7-E42925ACFB35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2231-4DDC-92E7-E42925ACFB35}"/>
            </c:ext>
          </c:extLst>
        </c:ser>
        <c:ser>
          <c:idx val="2"/>
          <c:order val="2"/>
          <c:tx>
            <c:strRef>
              <c:f>'กราฟ64-65 คณะพัฒนาการท่องเที่ยว'!$E$31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คณะพัฒนาการท่องเที่ยว'!$E$32:$E$43</c:f>
              <c:numCache>
                <c:formatCode>#,##0.00</c:formatCode>
                <c:ptCount val="12"/>
                <c:pt idx="0">
                  <c:v>43005.908675437524</c:v>
                </c:pt>
                <c:pt idx="1">
                  <c:v>27884.769938236001</c:v>
                </c:pt>
                <c:pt idx="2">
                  <c:v>33418.638393263522</c:v>
                </c:pt>
                <c:pt idx="3">
                  <c:v>40629.958940143239</c:v>
                </c:pt>
                <c:pt idx="4">
                  <c:v>38318.575620848977</c:v>
                </c:pt>
                <c:pt idx="5">
                  <c:v>64734.966208121579</c:v>
                </c:pt>
                <c:pt idx="6">
                  <c:v>50656.507631986038</c:v>
                </c:pt>
                <c:pt idx="7">
                  <c:v>55607.38423061253</c:v>
                </c:pt>
                <c:pt idx="8">
                  <c:v>43012.614195506314</c:v>
                </c:pt>
                <c:pt idx="9">
                  <c:v>32574.560796835001</c:v>
                </c:pt>
                <c:pt idx="10">
                  <c:v>27607.274103032556</c:v>
                </c:pt>
                <c:pt idx="11">
                  <c:v>41772.510484357816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1-4DDC-92E7-E42925AC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หอพักนักศึกษา'!$C$4:$C$15</c:f>
              <c:numCache>
                <c:formatCode>#,##0.00</c:formatCode>
                <c:ptCount val="12"/>
                <c:pt idx="0">
                  <c:v>81399.999999999985</c:v>
                </c:pt>
                <c:pt idx="1">
                  <c:v>99279.999999999985</c:v>
                </c:pt>
                <c:pt idx="2">
                  <c:v>82910.000000000058</c:v>
                </c:pt>
                <c:pt idx="3">
                  <c:v>36049.999999999956</c:v>
                </c:pt>
                <c:pt idx="4">
                  <c:v>19420.000000000007</c:v>
                </c:pt>
                <c:pt idx="5">
                  <c:v>19679.99999999996</c:v>
                </c:pt>
                <c:pt idx="6">
                  <c:v>34570</c:v>
                </c:pt>
                <c:pt idx="7">
                  <c:v>41920.000000000044</c:v>
                </c:pt>
                <c:pt idx="8">
                  <c:v>43530</c:v>
                </c:pt>
                <c:pt idx="9">
                  <c:v>32449.999999999996</c:v>
                </c:pt>
                <c:pt idx="10">
                  <c:v>37669.999999999993</c:v>
                </c:pt>
                <c:pt idx="11">
                  <c:v>43760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B-4110-B597-9692D1F00191}"/>
            </c:ext>
          </c:extLst>
        </c:ser>
        <c:ser>
          <c:idx val="1"/>
          <c:order val="1"/>
          <c:tx>
            <c:strRef>
              <c:f>'กราฟ64-65 หอพักนักศึกษา'!$E$3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หอพักนักศึกษา'!$E$4:$E$15</c:f>
              <c:numCache>
                <c:formatCode>#,##0.00</c:formatCode>
                <c:ptCount val="12"/>
                <c:pt idx="0">
                  <c:v>45386</c:v>
                </c:pt>
                <c:pt idx="1">
                  <c:v>44110.000000000044</c:v>
                </c:pt>
                <c:pt idx="2">
                  <c:v>44589.999999999942</c:v>
                </c:pt>
                <c:pt idx="3">
                  <c:v>22190.000000000033</c:v>
                </c:pt>
                <c:pt idx="4">
                  <c:v>17050.000000000004</c:v>
                </c:pt>
                <c:pt idx="5">
                  <c:v>18949.99999999992</c:v>
                </c:pt>
                <c:pt idx="6">
                  <c:v>115200.00000000003</c:v>
                </c:pt>
                <c:pt idx="7">
                  <c:v>137970.00000000006</c:v>
                </c:pt>
                <c:pt idx="8">
                  <c:v>153479.99999999994</c:v>
                </c:pt>
                <c:pt idx="9">
                  <c:v>116300</c:v>
                </c:pt>
                <c:pt idx="10">
                  <c:v>84130.000000000073</c:v>
                </c:pt>
                <c:pt idx="11">
                  <c:v>103629.99999999994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B-4110-B597-9692D1F0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สำนักหอสมุด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'2565-คณะ,สำนัก'!$AF$117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'2565-คณะ,สำนัก'!$AF$118:$AF$129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DF1-447B-9FA8-F5BF363B2328}"/>
            </c:ext>
          </c:extLst>
        </c:ser>
        <c:ser>
          <c:idx val="1"/>
          <c:order val="1"/>
          <c:tx>
            <c:strRef>
              <c:f>'2565-คณะ,สำนัก'!$AG$117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'2565-คณะ,สำนัก'!$AG$118:$AG$129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'2565-คณะ,สำนัก'!$AE$118:$AE$129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DF1-447B-9FA8-F5BF363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หอพักนักศึกษา'!$C$31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หอพักนักศึกษา'!$C$32:$C$43</c:f>
              <c:numCache>
                <c:formatCode>#,##0.00</c:formatCode>
                <c:ptCount val="12"/>
                <c:pt idx="0">
                  <c:v>281848.84675839997</c:v>
                </c:pt>
                <c:pt idx="1">
                  <c:v>360945.51789399993</c:v>
                </c:pt>
                <c:pt idx="2">
                  <c:v>314915.77255530027</c:v>
                </c:pt>
                <c:pt idx="3">
                  <c:v>130547.43793489983</c:v>
                </c:pt>
                <c:pt idx="4">
                  <c:v>72477.21463360003</c:v>
                </c:pt>
                <c:pt idx="5">
                  <c:v>75054.68339119984</c:v>
                </c:pt>
                <c:pt idx="6">
                  <c:v>129959.60687159997</c:v>
                </c:pt>
                <c:pt idx="7">
                  <c:v>155806.34136960015</c:v>
                </c:pt>
                <c:pt idx="8">
                  <c:v>162181.18224220001</c:v>
                </c:pt>
                <c:pt idx="9">
                  <c:v>119128.7264723</c:v>
                </c:pt>
                <c:pt idx="10">
                  <c:v>141402.3686509</c:v>
                </c:pt>
                <c:pt idx="11">
                  <c:v>155662.47936640005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2-4507-A7D5-F63B5A54BB3E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0C82-4507-A7D5-F63B5A54BB3E}"/>
            </c:ext>
          </c:extLst>
        </c:ser>
        <c:ser>
          <c:idx val="2"/>
          <c:order val="2"/>
          <c:tx>
            <c:strRef>
              <c:f>'กราฟ64-65 หอพักนักศึกษา'!$E$31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หอพักนักศึกษา'!$E$32:$E$43</c:f>
              <c:numCache>
                <c:formatCode>#,##0.00</c:formatCode>
                <c:ptCount val="12"/>
                <c:pt idx="0">
                  <c:v>165906.93348750003</c:v>
                </c:pt>
                <c:pt idx="1">
                  <c:v>164676.69823000015</c:v>
                </c:pt>
                <c:pt idx="2">
                  <c:v>177677.37436909979</c:v>
                </c:pt>
                <c:pt idx="3">
                  <c:v>85268.242850200128</c:v>
                </c:pt>
                <c:pt idx="4">
                  <c:v>71953.058127000026</c:v>
                </c:pt>
                <c:pt idx="5">
                  <c:v>80807.987075899655</c:v>
                </c:pt>
                <c:pt idx="6">
                  <c:v>471379.51599120011</c:v>
                </c:pt>
                <c:pt idx="7">
                  <c:v>579853.86017950031</c:v>
                </c:pt>
                <c:pt idx="8">
                  <c:v>757968.4293399998</c:v>
                </c:pt>
                <c:pt idx="9">
                  <c:v>564308.78552999999</c:v>
                </c:pt>
                <c:pt idx="10">
                  <c:v>416629.03398650029</c:v>
                </c:pt>
                <c:pt idx="11">
                  <c:v>500841.7035114998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2-4507-A7D5-F63B5A54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โรงอาหาร'!$C$4:$C$15</c:f>
              <c:numCache>
                <c:formatCode>#,##0.00</c:formatCode>
                <c:ptCount val="12"/>
                <c:pt idx="0">
                  <c:v>6800</c:v>
                </c:pt>
                <c:pt idx="1">
                  <c:v>8740</c:v>
                </c:pt>
                <c:pt idx="2">
                  <c:v>9420</c:v>
                </c:pt>
                <c:pt idx="3">
                  <c:v>2560</c:v>
                </c:pt>
                <c:pt idx="4">
                  <c:v>680</c:v>
                </c:pt>
                <c:pt idx="5">
                  <c:v>1020</c:v>
                </c:pt>
                <c:pt idx="6">
                  <c:v>3460</c:v>
                </c:pt>
                <c:pt idx="7">
                  <c:v>6380</c:v>
                </c:pt>
                <c:pt idx="8">
                  <c:v>10440</c:v>
                </c:pt>
                <c:pt idx="9">
                  <c:v>9520</c:v>
                </c:pt>
                <c:pt idx="10">
                  <c:v>7020</c:v>
                </c:pt>
                <c:pt idx="11">
                  <c:v>9460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8-4ECD-8EBC-B0723AB15A19}"/>
            </c:ext>
          </c:extLst>
        </c:ser>
        <c:ser>
          <c:idx val="1"/>
          <c:order val="1"/>
          <c:tx>
            <c:strRef>
              <c:f>'กราฟ64-65 โรงอาหาร'!$E$3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โรงอาหาร'!$E$4:$E$15</c:f>
              <c:numCache>
                <c:formatCode>#,##0.00</c:formatCode>
                <c:ptCount val="12"/>
                <c:pt idx="0">
                  <c:v>2414.1999999999998</c:v>
                </c:pt>
                <c:pt idx="1">
                  <c:v>7940</c:v>
                </c:pt>
                <c:pt idx="2">
                  <c:v>7660</c:v>
                </c:pt>
                <c:pt idx="3">
                  <c:v>5200</c:v>
                </c:pt>
                <c:pt idx="4">
                  <c:v>4520</c:v>
                </c:pt>
                <c:pt idx="5">
                  <c:v>7720</c:v>
                </c:pt>
                <c:pt idx="6">
                  <c:v>9520</c:v>
                </c:pt>
                <c:pt idx="7">
                  <c:v>12320</c:v>
                </c:pt>
                <c:pt idx="8">
                  <c:v>8820</c:v>
                </c:pt>
                <c:pt idx="9">
                  <c:v>6920</c:v>
                </c:pt>
                <c:pt idx="10">
                  <c:v>9460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8-4ECD-8EBC-B0723AB1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โรงอาหาร'!$C$31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โรงอาหาร'!$C$32:$C$43</c:f>
              <c:numCache>
                <c:formatCode>#,##0.00</c:formatCode>
                <c:ptCount val="12"/>
                <c:pt idx="0">
                  <c:v>23545.695095999999</c:v>
                </c:pt>
                <c:pt idx="1">
                  <c:v>31774.198943800002</c:v>
                </c:pt>
                <c:pt idx="2">
                  <c:v>35779.2464358</c:v>
                </c:pt>
                <c:pt idx="3">
                  <c:v>9270.7182336000005</c:v>
                </c:pt>
                <c:pt idx="4">
                  <c:v>2537.9550647999999</c:v>
                </c:pt>
                <c:pt idx="5">
                  <c:v>3890.4965256</c:v>
                </c:pt>
                <c:pt idx="6">
                  <c:v>13007.125546399999</c:v>
                </c:pt>
                <c:pt idx="7">
                  <c:v>23712.070881399999</c:v>
                </c:pt>
                <c:pt idx="8">
                  <c:v>38894.355511200003</c:v>
                </c:pt>
                <c:pt idx="9">
                  <c:v>34949.747935200001</c:v>
                </c:pt>
                <c:pt idx="10">
                  <c:v>26351.9672598</c:v>
                </c:pt>
                <c:pt idx="11">
                  <c:v>33650.181892799999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0BC-B8B4-4192D72AE5FB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3220-40BC-B8B4-4192D72AE5FB}"/>
            </c:ext>
          </c:extLst>
        </c:ser>
        <c:ser>
          <c:idx val="2"/>
          <c:order val="2"/>
          <c:tx>
            <c:strRef>
              <c:f>'กราฟ64-65 โรงอาหาร'!$E$31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โรงอาหาร'!$E$32:$E$43</c:f>
              <c:numCache>
                <c:formatCode>#,##0.00</c:formatCode>
                <c:ptCount val="12"/>
                <c:pt idx="0">
                  <c:v>8824.7007037499989</c:v>
                </c:pt>
                <c:pt idx="1">
                  <c:v>29643.390688799998</c:v>
                </c:pt>
                <c:pt idx="2">
                  <c:v>30524.2276026</c:v>
                </c:pt>
                <c:pt idx="3">
                  <c:v>19982.724424</c:v>
                </c:pt>
                <c:pt idx="4">
                  <c:v>19075.020596000002</c:v>
                </c:pt>
                <c:pt idx="5">
                  <c:v>32923.277335599996</c:v>
                </c:pt>
                <c:pt idx="6">
                  <c:v>38954.931030400003</c:v>
                </c:pt>
                <c:pt idx="7">
                  <c:v>51779.105224000006</c:v>
                </c:pt>
                <c:pt idx="8">
                  <c:v>43557.559857</c:v>
                </c:pt>
                <c:pt idx="9">
                  <c:v>33577.649579999998</c:v>
                </c:pt>
                <c:pt idx="10">
                  <c:v>46848.655169799997</c:v>
                </c:pt>
                <c:pt idx="11">
                  <c:v>39921.268966600001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0-40BC-B8B4-4192D72A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สระว่ายน้ำ'!$C$4:$C$15</c:f>
              <c:numCache>
                <c:formatCode>#,##0.00</c:formatCode>
                <c:ptCount val="12"/>
                <c:pt idx="0">
                  <c:v>5271</c:v>
                </c:pt>
                <c:pt idx="1">
                  <c:v>6218</c:v>
                </c:pt>
                <c:pt idx="2">
                  <c:v>7297</c:v>
                </c:pt>
                <c:pt idx="3">
                  <c:v>5964</c:v>
                </c:pt>
                <c:pt idx="4">
                  <c:v>5938</c:v>
                </c:pt>
                <c:pt idx="5">
                  <c:v>7342</c:v>
                </c:pt>
                <c:pt idx="6">
                  <c:v>6350</c:v>
                </c:pt>
                <c:pt idx="7">
                  <c:v>3770</c:v>
                </c:pt>
                <c:pt idx="8">
                  <c:v>6300</c:v>
                </c:pt>
                <c:pt idx="9">
                  <c:v>5500</c:v>
                </c:pt>
                <c:pt idx="10">
                  <c:v>6600</c:v>
                </c:pt>
                <c:pt idx="11">
                  <c:v>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FA8-A68D-CD6AD8E186FA}"/>
            </c:ext>
          </c:extLst>
        </c:ser>
        <c:ser>
          <c:idx val="1"/>
          <c:order val="1"/>
          <c:tx>
            <c:strRef>
              <c:f>'กราฟ64-65 สระว่ายน้ำ'!$E$3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สระว่ายน้ำ'!$E$4:$E$15</c:f>
              <c:numCache>
                <c:formatCode>#,##0.00</c:formatCode>
                <c:ptCount val="12"/>
                <c:pt idx="0">
                  <c:v>7500</c:v>
                </c:pt>
                <c:pt idx="1">
                  <c:v>6450</c:v>
                </c:pt>
                <c:pt idx="2">
                  <c:v>6200</c:v>
                </c:pt>
                <c:pt idx="3">
                  <c:v>6850</c:v>
                </c:pt>
                <c:pt idx="4">
                  <c:v>7850</c:v>
                </c:pt>
                <c:pt idx="5">
                  <c:v>6650</c:v>
                </c:pt>
                <c:pt idx="6">
                  <c:v>5300</c:v>
                </c:pt>
                <c:pt idx="7">
                  <c:v>3950</c:v>
                </c:pt>
                <c:pt idx="8">
                  <c:v>6950</c:v>
                </c:pt>
                <c:pt idx="9">
                  <c:v>2900</c:v>
                </c:pt>
                <c:pt idx="10">
                  <c:v>5750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0-4FA8-A68D-CD6AD8E1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สระว่ายน้ำ'!$C$31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สระว่ายน้ำ'!$C$32:$C$43</c:f>
              <c:numCache>
                <c:formatCode>#,##0.00</c:formatCode>
                <c:ptCount val="12"/>
                <c:pt idx="0">
                  <c:v>18251.376301619999</c:v>
                </c:pt>
                <c:pt idx="1">
                  <c:v>22605.488447660002</c:v>
                </c:pt>
                <c:pt idx="2">
                  <c:v>27715.622212530001</c:v>
                </c:pt>
                <c:pt idx="3">
                  <c:v>21597.876384840001</c:v>
                </c:pt>
                <c:pt idx="4">
                  <c:v>22162.319374679999</c:v>
                </c:pt>
                <c:pt idx="5">
                  <c:v>28003.946559759999</c:v>
                </c:pt>
                <c:pt idx="6">
                  <c:v>23871.458734</c:v>
                </c:pt>
                <c:pt idx="7">
                  <c:v>14011.678248099999</c:v>
                </c:pt>
                <c:pt idx="8">
                  <c:v>23470.731774</c:v>
                </c:pt>
                <c:pt idx="9">
                  <c:v>20191.556055000001</c:v>
                </c:pt>
                <c:pt idx="10">
                  <c:v>24775.353834000001</c:v>
                </c:pt>
                <c:pt idx="11">
                  <c:v>26856.117684000001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DC8-B31E-5E34E8DC55B1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95DB-4DC8-B31E-5E34E8DC55B1}"/>
            </c:ext>
          </c:extLst>
        </c:ser>
        <c:ser>
          <c:idx val="2"/>
          <c:order val="2"/>
          <c:tx>
            <c:strRef>
              <c:f>'กราฟ64-65 สระว่ายน้ำ'!$E$31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สระว่ายน้ำ'!$E$32:$E$43</c:f>
              <c:numCache>
                <c:formatCode>#,##0.00</c:formatCode>
                <c:ptCount val="12"/>
                <c:pt idx="0">
                  <c:v>27414.984375</c:v>
                </c:pt>
                <c:pt idx="1">
                  <c:v>24080.588153999997</c:v>
                </c:pt>
                <c:pt idx="2">
                  <c:v>24706.293882000002</c:v>
                </c:pt>
                <c:pt idx="3">
                  <c:v>26323.396596999999</c:v>
                </c:pt>
                <c:pt idx="4">
                  <c:v>33128.077805000001</c:v>
                </c:pt>
                <c:pt idx="5">
                  <c:v>28360.076979499998</c:v>
                </c:pt>
                <c:pt idx="6">
                  <c:v>21687.093956000001</c:v>
                </c:pt>
                <c:pt idx="7">
                  <c:v>16601.255327500003</c:v>
                </c:pt>
                <c:pt idx="8">
                  <c:v>34322.567007500002</c:v>
                </c:pt>
                <c:pt idx="9">
                  <c:v>14071.558349999999</c:v>
                </c:pt>
                <c:pt idx="10">
                  <c:v>28475.662497499998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DC8-B31E-5E34E8DC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'!$C$4:$C$15</c:f>
              <c:numCache>
                <c:formatCode>#,##0.00</c:formatCode>
                <c:ptCount val="12"/>
                <c:pt idx="0">
                  <c:v>21447.3</c:v>
                </c:pt>
                <c:pt idx="1">
                  <c:v>24601.06</c:v>
                </c:pt>
                <c:pt idx="2">
                  <c:v>36164.29</c:v>
                </c:pt>
                <c:pt idx="3">
                  <c:v>31790.35</c:v>
                </c:pt>
                <c:pt idx="4">
                  <c:v>42412.800000000003</c:v>
                </c:pt>
                <c:pt idx="5">
                  <c:v>39337.72</c:v>
                </c:pt>
                <c:pt idx="6">
                  <c:v>39825.35</c:v>
                </c:pt>
                <c:pt idx="7">
                  <c:v>33800.410000000003</c:v>
                </c:pt>
                <c:pt idx="8">
                  <c:v>39360.9</c:v>
                </c:pt>
                <c:pt idx="9">
                  <c:v>27240.83</c:v>
                </c:pt>
                <c:pt idx="10">
                  <c:v>35871.43</c:v>
                </c:pt>
                <c:pt idx="11">
                  <c:v>25526.29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D-4F8B-B8E4-0060BE4F12F6}"/>
            </c:ext>
          </c:extLst>
        </c:ser>
        <c:ser>
          <c:idx val="1"/>
          <c:order val="1"/>
          <c:tx>
            <c:strRef>
              <c:f>'กราฟ64-65 สำนักงานมหาวิทยาลัย 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'!$E$4:$E$15</c:f>
              <c:numCache>
                <c:formatCode>#,##0.00</c:formatCode>
                <c:ptCount val="12"/>
                <c:pt idx="0">
                  <c:v>23291.98</c:v>
                </c:pt>
                <c:pt idx="1">
                  <c:v>21494.71</c:v>
                </c:pt>
                <c:pt idx="2">
                  <c:v>34879.97</c:v>
                </c:pt>
                <c:pt idx="3">
                  <c:v>31015.1</c:v>
                </c:pt>
                <c:pt idx="4">
                  <c:v>38380.959999999999</c:v>
                </c:pt>
                <c:pt idx="5">
                  <c:v>38335.379999999997</c:v>
                </c:pt>
                <c:pt idx="6">
                  <c:v>34047.85</c:v>
                </c:pt>
                <c:pt idx="7">
                  <c:v>45641.91</c:v>
                </c:pt>
                <c:pt idx="8">
                  <c:v>38624.89</c:v>
                </c:pt>
                <c:pt idx="9">
                  <c:v>30774.86</c:v>
                </c:pt>
                <c:pt idx="10">
                  <c:v>34354.100000000006</c:v>
                </c:pt>
                <c:pt idx="11">
                  <c:v>26319.96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D-4F8B-B8E4-0060BE4F1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สำนักงานมหาวิทยาลัย '!$C$31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'!$C$32:$C$43</c:f>
              <c:numCache>
                <c:formatCode>#,##0.00</c:formatCode>
                <c:ptCount val="12"/>
                <c:pt idx="0">
                  <c:v>74230.507287131797</c:v>
                </c:pt>
                <c:pt idx="1">
                  <c:v>89502.799775893887</c:v>
                </c:pt>
                <c:pt idx="2">
                  <c:v>137389.55564140217</c:v>
                </c:pt>
                <c:pt idx="3">
                  <c:v>115101.2543220486</c:v>
                </c:pt>
                <c:pt idx="4">
                  <c:v>158256.70275341417</c:v>
                </c:pt>
                <c:pt idx="5">
                  <c:v>149980.61409881321</c:v>
                </c:pt>
                <c:pt idx="6">
                  <c:v>149728.12053777761</c:v>
                </c:pt>
                <c:pt idx="7">
                  <c:v>125668.61946745162</c:v>
                </c:pt>
                <c:pt idx="8">
                  <c:v>146721.9484703542</c:v>
                </c:pt>
                <c:pt idx="9">
                  <c:v>99992.393799440208</c:v>
                </c:pt>
                <c:pt idx="10">
                  <c:v>134583.66165353952</c:v>
                </c:pt>
                <c:pt idx="11">
                  <c:v>90848.063562691998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D-4D90-8AD0-9296D697BA3A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833D-4D90-8AD0-9296D697BA3A}"/>
            </c:ext>
          </c:extLst>
        </c:ser>
        <c:ser>
          <c:idx val="2"/>
          <c:order val="2"/>
          <c:tx>
            <c:strRef>
              <c:f>'กราฟ64-65 สำนักงานมหาวิทยาลัย '!$E$31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สำนักงานมหาวิทยาลัย '!$E$32:$E$43</c:f>
              <c:numCache>
                <c:formatCode>#,##0.00</c:formatCode>
                <c:ptCount val="12"/>
                <c:pt idx="0">
                  <c:v>85246.345254187516</c:v>
                </c:pt>
                <c:pt idx="1">
                  <c:v>80200.416570826812</c:v>
                </c:pt>
                <c:pt idx="2">
                  <c:v>138907.67685460852</c:v>
                </c:pt>
                <c:pt idx="3">
                  <c:v>119136.98837621961</c:v>
                </c:pt>
                <c:pt idx="4">
                  <c:v>161969.93887337798</c:v>
                </c:pt>
                <c:pt idx="5">
                  <c:v>163397.20351264736</c:v>
                </c:pt>
                <c:pt idx="6">
                  <c:v>139285.43209579837</c:v>
                </c:pt>
                <c:pt idx="7">
                  <c:v>191752.40751498452</c:v>
                </c:pt>
                <c:pt idx="8">
                  <c:v>190781.03435150097</c:v>
                </c:pt>
                <c:pt idx="9">
                  <c:v>149287.23455770497</c:v>
                </c:pt>
                <c:pt idx="10">
                  <c:v>170087.02511630289</c:v>
                </c:pt>
                <c:pt idx="11">
                  <c:v>127163.3495167504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D-4D90-8AD0-9296D697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</c:f>
              <c:strCache>
                <c:ptCount val="1"/>
                <c:pt idx="0">
                  <c:v>ค่าพลังงานไฟฟ้า 64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ส่วนกลาง'!$C$4:$C$15</c:f>
              <c:numCache>
                <c:formatCode>#,##0.00</c:formatCode>
                <c:ptCount val="12"/>
                <c:pt idx="0">
                  <c:v>69649.640000000072</c:v>
                </c:pt>
                <c:pt idx="1">
                  <c:v>98364.349999999948</c:v>
                </c:pt>
                <c:pt idx="2">
                  <c:v>126935.30000000002</c:v>
                </c:pt>
                <c:pt idx="3">
                  <c:v>166684.68999999994</c:v>
                </c:pt>
                <c:pt idx="4">
                  <c:v>114306.26000000004</c:v>
                </c:pt>
                <c:pt idx="5">
                  <c:v>91567.25999999998</c:v>
                </c:pt>
                <c:pt idx="6">
                  <c:v>83663.330000000045</c:v>
                </c:pt>
                <c:pt idx="7">
                  <c:v>80745.159999999931</c:v>
                </c:pt>
                <c:pt idx="8">
                  <c:v>81573.630000000092</c:v>
                </c:pt>
                <c:pt idx="9">
                  <c:v>78305.649999999951</c:v>
                </c:pt>
                <c:pt idx="10">
                  <c:v>86362.699999999953</c:v>
                </c:pt>
                <c:pt idx="11">
                  <c:v>86903.010000000068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7-45A3-929F-157F0FBF1E0F}"/>
            </c:ext>
          </c:extLst>
        </c:ser>
        <c:ser>
          <c:idx val="1"/>
          <c:order val="1"/>
          <c:tx>
            <c:strRef>
              <c:f>'กราฟ64-65 ส่วนกลาง'!$E$3</c:f>
              <c:strCache>
                <c:ptCount val="1"/>
                <c:pt idx="0">
                  <c:v>ค่าพลังงานไฟฟ้า 65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ส่วนกลาง'!$E$4:$E$15</c:f>
              <c:numCache>
                <c:formatCode>#,##0.00</c:formatCode>
                <c:ptCount val="12"/>
                <c:pt idx="0">
                  <c:v>67803.159999999974</c:v>
                </c:pt>
                <c:pt idx="1">
                  <c:v>85718.740000000049</c:v>
                </c:pt>
                <c:pt idx="2">
                  <c:v>102598.14999999997</c:v>
                </c:pt>
                <c:pt idx="3">
                  <c:v>79778.920000000027</c:v>
                </c:pt>
                <c:pt idx="4">
                  <c:v>83714.06999999992</c:v>
                </c:pt>
                <c:pt idx="5">
                  <c:v>93943.46000000005</c:v>
                </c:pt>
                <c:pt idx="6">
                  <c:v>148623.37</c:v>
                </c:pt>
                <c:pt idx="7">
                  <c:v>175325.97999999998</c:v>
                </c:pt>
                <c:pt idx="8">
                  <c:v>148460.39000000001</c:v>
                </c:pt>
                <c:pt idx="9">
                  <c:v>128186.85000000002</c:v>
                </c:pt>
                <c:pt idx="10">
                  <c:v>120078.83000000013</c:v>
                </c:pt>
                <c:pt idx="11">
                  <c:v>123671.95999999993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7-45A3-929F-157F0FBF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'กราฟ64-65 ส่วนกลาง'!$C$30</c:f>
              <c:strCache>
                <c:ptCount val="1"/>
                <c:pt idx="0">
                  <c:v>ค่าไฟฟ้า 64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ส่วนกลาง'!$C$31:$C$42</c:f>
              <c:numCache>
                <c:formatCode>#,##0.00</c:formatCode>
                <c:ptCount val="12"/>
                <c:pt idx="0">
                  <c:v>241043.50144679387</c:v>
                </c:pt>
                <c:pt idx="1">
                  <c:v>357852.72220418067</c:v>
                </c:pt>
                <c:pt idx="2">
                  <c:v>484135.68170133122</c:v>
                </c:pt>
                <c:pt idx="3">
                  <c:v>603462.16581810568</c:v>
                </c:pt>
                <c:pt idx="4">
                  <c:v>426436.41989189002</c:v>
                </c:pt>
                <c:pt idx="5">
                  <c:v>348980.13952919439</c:v>
                </c:pt>
                <c:pt idx="6">
                  <c:v>314557.63300789974</c:v>
                </c:pt>
                <c:pt idx="7">
                  <c:v>300309.53338910802</c:v>
                </c:pt>
                <c:pt idx="8">
                  <c:v>304173.05190364853</c:v>
                </c:pt>
                <c:pt idx="9">
                  <c:v>287408.55268537428</c:v>
                </c:pt>
                <c:pt idx="10">
                  <c:v>323955.387767201</c:v>
                </c:pt>
                <c:pt idx="11">
                  <c:v>309295.67160254827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E-47E3-B765-889079AA491F}"/>
            </c:ext>
          </c:extLst>
        </c:ser>
        <c:ser>
          <c:idx val="1"/>
          <c:order val="1"/>
          <c:tx>
            <c:strRef>
              <c:f>'กราฟ64-65 ส่วนกลาง'!$D$30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ส่วนกลาง'!$D$31:$D$41</c:f>
            </c:numRef>
          </c:val>
          <c:extLst>
            <c:ext xmlns:c16="http://schemas.microsoft.com/office/drawing/2014/chart" uri="{C3380CC4-5D6E-409C-BE32-E72D297353CC}">
              <c16:uniqueId val="{00000001-F35E-47E3-B765-889079AA491F}"/>
            </c:ext>
          </c:extLst>
        </c:ser>
        <c:ser>
          <c:idx val="2"/>
          <c:order val="2"/>
          <c:tx>
            <c:strRef>
              <c:f>'กราฟ64-65 ส่วนกลาง'!$E$30</c:f>
              <c:strCache>
                <c:ptCount val="1"/>
                <c:pt idx="0">
                  <c:v>ค่าไฟฟ้า 65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'กราฟ64-65 ส่วนกลาง'!$E$31:$E$42</c:f>
              <c:numCache>
                <c:formatCode>#,##0.00</c:formatCode>
                <c:ptCount val="12"/>
                <c:pt idx="0">
                  <c:v>248073.00001856236</c:v>
                </c:pt>
                <c:pt idx="1">
                  <c:v>319838.50858375337</c:v>
                </c:pt>
                <c:pt idx="2">
                  <c:v>408496.81075670786</c:v>
                </c:pt>
                <c:pt idx="3">
                  <c:v>306427.10116528091</c:v>
                </c:pt>
                <c:pt idx="4">
                  <c:v>353275.98852792464</c:v>
                </c:pt>
                <c:pt idx="5">
                  <c:v>400323.31465807138</c:v>
                </c:pt>
                <c:pt idx="6">
                  <c:v>608004.09554810799</c:v>
                </c:pt>
                <c:pt idx="7">
                  <c:v>736603.8549732524</c:v>
                </c:pt>
                <c:pt idx="8">
                  <c:v>733298.58092621749</c:v>
                </c:pt>
                <c:pt idx="9">
                  <c:v>621823.97281202523</c:v>
                </c:pt>
                <c:pt idx="10">
                  <c:v>594503.05967891437</c:v>
                </c:pt>
                <c:pt idx="11">
                  <c:v>597484.45147190476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E-47E3-B765-889079AA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>
                <a:effectLst/>
              </a:rPr>
              <a:t>คณะบริหารธุรกิจ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'2565-คณะ,สำนัก'!$AF$133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'2565-คณะ,สำนัก'!$AF$134:$AF$145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B0B-4B5E-8639-71ED2A4298A0}"/>
            </c:ext>
          </c:extLst>
        </c:ser>
        <c:ser>
          <c:idx val="1"/>
          <c:order val="1"/>
          <c:tx>
            <c:strRef>
              <c:f>'2565-คณะ,สำนัก'!$AG$133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'2565-คณะ,สำนัก'!$AG$134:$AG$145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'2565-คณะ,สำนัก'!$AE$134:$AE$145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B0B-4B5E-8639-71ED2A429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1</xdr:row>
      <xdr:rowOff>0</xdr:rowOff>
    </xdr:from>
    <xdr:to>
      <xdr:col>42</xdr:col>
      <xdr:colOff>506730</xdr:colOff>
      <xdr:row>14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617220</xdr:colOff>
      <xdr:row>51</xdr:row>
      <xdr:rowOff>22860</xdr:rowOff>
    </xdr:from>
    <xdr:to>
      <xdr:col>42</xdr:col>
      <xdr:colOff>499110</xdr:colOff>
      <xdr:row>64</xdr:row>
      <xdr:rowOff>228600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67</xdr:row>
      <xdr:rowOff>0</xdr:rowOff>
    </xdr:from>
    <xdr:to>
      <xdr:col>42</xdr:col>
      <xdr:colOff>506730</xdr:colOff>
      <xdr:row>80</xdr:row>
      <xdr:rowOff>228600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0</xdr:colOff>
      <xdr:row>83</xdr:row>
      <xdr:rowOff>0</xdr:rowOff>
    </xdr:from>
    <xdr:to>
      <xdr:col>42</xdr:col>
      <xdr:colOff>506730</xdr:colOff>
      <xdr:row>96</xdr:row>
      <xdr:rowOff>228600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0</xdr:colOff>
      <xdr:row>99</xdr:row>
      <xdr:rowOff>0</xdr:rowOff>
    </xdr:from>
    <xdr:to>
      <xdr:col>42</xdr:col>
      <xdr:colOff>506730</xdr:colOff>
      <xdr:row>112</xdr:row>
      <xdr:rowOff>228600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0</xdr:colOff>
      <xdr:row>115</xdr:row>
      <xdr:rowOff>0</xdr:rowOff>
    </xdr:from>
    <xdr:to>
      <xdr:col>42</xdr:col>
      <xdr:colOff>506730</xdr:colOff>
      <xdr:row>128</xdr:row>
      <xdr:rowOff>228600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0</xdr:colOff>
      <xdr:row>131</xdr:row>
      <xdr:rowOff>0</xdr:rowOff>
    </xdr:from>
    <xdr:to>
      <xdr:col>42</xdr:col>
      <xdr:colOff>506730</xdr:colOff>
      <xdr:row>144</xdr:row>
      <xdr:rowOff>228600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0</xdr:colOff>
      <xdr:row>163</xdr:row>
      <xdr:rowOff>0</xdr:rowOff>
    </xdr:from>
    <xdr:to>
      <xdr:col>42</xdr:col>
      <xdr:colOff>506730</xdr:colOff>
      <xdr:row>176</xdr:row>
      <xdr:rowOff>228600</xdr:rowOff>
    </xdr:to>
    <xdr:graphicFrame macro="">
      <xdr:nvGraphicFramePr>
        <xdr:cNvPr id="12" name="แผนภูมิ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0</xdr:colOff>
      <xdr:row>179</xdr:row>
      <xdr:rowOff>0</xdr:rowOff>
    </xdr:from>
    <xdr:to>
      <xdr:col>42</xdr:col>
      <xdr:colOff>506730</xdr:colOff>
      <xdr:row>192</xdr:row>
      <xdr:rowOff>228600</xdr:rowOff>
    </xdr:to>
    <xdr:graphicFrame macro="">
      <xdr:nvGraphicFramePr>
        <xdr:cNvPr id="13" name="แผนภูมิ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0</xdr:colOff>
      <xdr:row>339</xdr:row>
      <xdr:rowOff>0</xdr:rowOff>
    </xdr:from>
    <xdr:to>
      <xdr:col>42</xdr:col>
      <xdr:colOff>506730</xdr:colOff>
      <xdr:row>352</xdr:row>
      <xdr:rowOff>228600</xdr:rowOff>
    </xdr:to>
    <xdr:graphicFrame macro="">
      <xdr:nvGraphicFramePr>
        <xdr:cNvPr id="14" name="แผนภูมิ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34</xdr:col>
      <xdr:colOff>0</xdr:colOff>
      <xdr:row>355</xdr:row>
      <xdr:rowOff>0</xdr:rowOff>
    </xdr:from>
    <xdr:to>
      <xdr:col>42</xdr:col>
      <xdr:colOff>506730</xdr:colOff>
      <xdr:row>368</xdr:row>
      <xdr:rowOff>228600</xdr:rowOff>
    </xdr:to>
    <xdr:graphicFrame macro="">
      <xdr:nvGraphicFramePr>
        <xdr:cNvPr id="15" name="แผนภูมิ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34</xdr:col>
      <xdr:colOff>0</xdr:colOff>
      <xdr:row>371</xdr:row>
      <xdr:rowOff>0</xdr:rowOff>
    </xdr:from>
    <xdr:to>
      <xdr:col>42</xdr:col>
      <xdr:colOff>506730</xdr:colOff>
      <xdr:row>384</xdr:row>
      <xdr:rowOff>228600</xdr:rowOff>
    </xdr:to>
    <xdr:graphicFrame macro="">
      <xdr:nvGraphicFramePr>
        <xdr:cNvPr id="16" name="แผนภูมิ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387</xdr:row>
      <xdr:rowOff>0</xdr:rowOff>
    </xdr:from>
    <xdr:to>
      <xdr:col>42</xdr:col>
      <xdr:colOff>506730</xdr:colOff>
      <xdr:row>400</xdr:row>
      <xdr:rowOff>228600</xdr:rowOff>
    </xdr:to>
    <xdr:graphicFrame macro="">
      <xdr:nvGraphicFramePr>
        <xdr:cNvPr id="17" name="แผนภูมิ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0</xdr:colOff>
      <xdr:row>403</xdr:row>
      <xdr:rowOff>0</xdr:rowOff>
    </xdr:from>
    <xdr:to>
      <xdr:col>42</xdr:col>
      <xdr:colOff>506730</xdr:colOff>
      <xdr:row>416</xdr:row>
      <xdr:rowOff>228600</xdr:rowOff>
    </xdr:to>
    <xdr:graphicFrame macro="">
      <xdr:nvGraphicFramePr>
        <xdr:cNvPr id="18" name="แผนภูมิ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34</xdr:col>
      <xdr:colOff>0</xdr:colOff>
      <xdr:row>419</xdr:row>
      <xdr:rowOff>0</xdr:rowOff>
    </xdr:from>
    <xdr:to>
      <xdr:col>42</xdr:col>
      <xdr:colOff>506730</xdr:colOff>
      <xdr:row>432</xdr:row>
      <xdr:rowOff>228600</xdr:rowOff>
    </xdr:to>
    <xdr:graphicFrame macro="">
      <xdr:nvGraphicFramePr>
        <xdr:cNvPr id="19" name="แผนภูมิ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34</xdr:col>
      <xdr:colOff>0</xdr:colOff>
      <xdr:row>435</xdr:row>
      <xdr:rowOff>0</xdr:rowOff>
    </xdr:from>
    <xdr:to>
      <xdr:col>42</xdr:col>
      <xdr:colOff>506730</xdr:colOff>
      <xdr:row>448</xdr:row>
      <xdr:rowOff>228600</xdr:rowOff>
    </xdr:to>
    <xdr:graphicFrame macro="">
      <xdr:nvGraphicFramePr>
        <xdr:cNvPr id="20" name="แผนภูมิ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34</xdr:col>
      <xdr:colOff>0</xdr:colOff>
      <xdr:row>147</xdr:row>
      <xdr:rowOff>0</xdr:rowOff>
    </xdr:from>
    <xdr:to>
      <xdr:col>42</xdr:col>
      <xdr:colOff>506730</xdr:colOff>
      <xdr:row>160</xdr:row>
      <xdr:rowOff>228600</xdr:rowOff>
    </xdr:to>
    <xdr:graphicFrame macro="">
      <xdr:nvGraphicFramePr>
        <xdr:cNvPr id="21" name="แผนภูมิ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195</xdr:row>
      <xdr:rowOff>0</xdr:rowOff>
    </xdr:from>
    <xdr:to>
      <xdr:col>42</xdr:col>
      <xdr:colOff>506730</xdr:colOff>
      <xdr:row>208</xdr:row>
      <xdr:rowOff>228600</xdr:rowOff>
    </xdr:to>
    <xdr:graphicFrame macro="">
      <xdr:nvGraphicFramePr>
        <xdr:cNvPr id="26" name="แผนภูมิ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34</xdr:col>
      <xdr:colOff>0</xdr:colOff>
      <xdr:row>211</xdr:row>
      <xdr:rowOff>0</xdr:rowOff>
    </xdr:from>
    <xdr:to>
      <xdr:col>42</xdr:col>
      <xdr:colOff>506730</xdr:colOff>
      <xdr:row>224</xdr:row>
      <xdr:rowOff>228600</xdr:rowOff>
    </xdr:to>
    <xdr:graphicFrame macro="">
      <xdr:nvGraphicFramePr>
        <xdr:cNvPr id="29" name="แผนภูมิ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34</xdr:col>
      <xdr:colOff>0</xdr:colOff>
      <xdr:row>227</xdr:row>
      <xdr:rowOff>0</xdr:rowOff>
    </xdr:from>
    <xdr:to>
      <xdr:col>42</xdr:col>
      <xdr:colOff>506730</xdr:colOff>
      <xdr:row>240</xdr:row>
      <xdr:rowOff>228600</xdr:rowOff>
    </xdr:to>
    <xdr:graphicFrame macro="">
      <xdr:nvGraphicFramePr>
        <xdr:cNvPr id="30" name="แผนภูมิ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243</xdr:row>
      <xdr:rowOff>0</xdr:rowOff>
    </xdr:from>
    <xdr:to>
      <xdr:col>42</xdr:col>
      <xdr:colOff>506730</xdr:colOff>
      <xdr:row>256</xdr:row>
      <xdr:rowOff>228600</xdr:rowOff>
    </xdr:to>
    <xdr:graphicFrame macro="">
      <xdr:nvGraphicFramePr>
        <xdr:cNvPr id="31" name="แผนภูมิ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34</xdr:col>
      <xdr:colOff>0</xdr:colOff>
      <xdr:row>259</xdr:row>
      <xdr:rowOff>0</xdr:rowOff>
    </xdr:from>
    <xdr:to>
      <xdr:col>42</xdr:col>
      <xdr:colOff>506730</xdr:colOff>
      <xdr:row>272</xdr:row>
      <xdr:rowOff>228600</xdr:rowOff>
    </xdr:to>
    <xdr:graphicFrame macro="">
      <xdr:nvGraphicFramePr>
        <xdr:cNvPr id="32" name="แผนภูมิ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34</xdr:col>
      <xdr:colOff>0</xdr:colOff>
      <xdr:row>275</xdr:row>
      <xdr:rowOff>0</xdr:rowOff>
    </xdr:from>
    <xdr:to>
      <xdr:col>42</xdr:col>
      <xdr:colOff>506730</xdr:colOff>
      <xdr:row>288</xdr:row>
      <xdr:rowOff>228600</xdr:rowOff>
    </xdr:to>
    <xdr:graphicFrame macro="">
      <xdr:nvGraphicFramePr>
        <xdr:cNvPr id="33" name="แผนภูมิ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34</xdr:col>
      <xdr:colOff>0</xdr:colOff>
      <xdr:row>291</xdr:row>
      <xdr:rowOff>0</xdr:rowOff>
    </xdr:from>
    <xdr:to>
      <xdr:col>42</xdr:col>
      <xdr:colOff>506730</xdr:colOff>
      <xdr:row>304</xdr:row>
      <xdr:rowOff>228600</xdr:rowOff>
    </xdr:to>
    <xdr:graphicFrame macro="">
      <xdr:nvGraphicFramePr>
        <xdr:cNvPr id="34" name="แผนภูมิ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34</xdr:col>
      <xdr:colOff>0</xdr:colOff>
      <xdr:row>307</xdr:row>
      <xdr:rowOff>0</xdr:rowOff>
    </xdr:from>
    <xdr:to>
      <xdr:col>42</xdr:col>
      <xdr:colOff>506730</xdr:colOff>
      <xdr:row>320</xdr:row>
      <xdr:rowOff>228600</xdr:rowOff>
    </xdr:to>
    <xdr:graphicFrame macro="">
      <xdr:nvGraphicFramePr>
        <xdr:cNvPr id="35" name="แผนภูมิ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34</xdr:col>
      <xdr:colOff>0</xdr:colOff>
      <xdr:row>323</xdr:row>
      <xdr:rowOff>0</xdr:rowOff>
    </xdr:from>
    <xdr:to>
      <xdr:col>42</xdr:col>
      <xdr:colOff>506730</xdr:colOff>
      <xdr:row>336</xdr:row>
      <xdr:rowOff>228600</xdr:rowOff>
    </xdr:to>
    <xdr:graphicFrame macro="">
      <xdr:nvGraphicFramePr>
        <xdr:cNvPr id="36" name="แผนภูมิ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34</xdr:col>
      <xdr:colOff>0</xdr:colOff>
      <xdr:row>17</xdr:row>
      <xdr:rowOff>0</xdr:rowOff>
    </xdr:from>
    <xdr:to>
      <xdr:col>42</xdr:col>
      <xdr:colOff>506730</xdr:colOff>
      <xdr:row>31</xdr:row>
      <xdr:rowOff>45720</xdr:rowOff>
    </xdr:to>
    <xdr:graphicFrame macro="">
      <xdr:nvGraphicFramePr>
        <xdr:cNvPr id="37" name="แผนภูมิ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594360</xdr:colOff>
      <xdr:row>32</xdr:row>
      <xdr:rowOff>243840</xdr:rowOff>
    </xdr:from>
    <xdr:to>
      <xdr:col>42</xdr:col>
      <xdr:colOff>476250</xdr:colOff>
      <xdr:row>46</xdr:row>
      <xdr:rowOff>190500</xdr:rowOff>
    </xdr:to>
    <xdr:graphicFrame macro="">
      <xdr:nvGraphicFramePr>
        <xdr:cNvPr id="38" name="แผนภูมิ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45720</xdr:rowOff>
    </xdr:from>
    <xdr:to>
      <xdr:col>14</xdr:col>
      <xdr:colOff>396240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2;&#3624;.&#3604;&#3619;.&#3603;&#3633;&#3600;&#3623;&#3640;&#3602;&#3636;%20&#3604;&#3640;&#3625;&#3598;&#3637;/&#3588;&#3656;&#3634;&#3652;&#3615;&#3615;&#3657;&#3634;%20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4-อาคาร-หักร้านค้าภายในอาคาร"/>
      <sheetName val="2564-คณะ,สำนัก"/>
      <sheetName val="บุคลากร นักศึกษา  คณะ  สำนัก 63"/>
      <sheetName val="บุคลากร นักศึกษา  คณะ  สำนัก 64"/>
      <sheetName val="พื้นที่อาคาร"/>
      <sheetName val="2564-บุครกร นักศึกษา (2)"/>
      <sheetName val="กราฟ63-64 แม่โจ้-ชุมพร1 "/>
      <sheetName val="กราฟ63-64 แม่โจ้-แพร่1"/>
      <sheetName val="กราฟ63-64 ฟาร์มพร้าว1"/>
      <sheetName val="กราฟ63-64 ฟาร์มบ้านโปง"/>
      <sheetName val="กราฟ63-64โครงการแปรรูปผลิต"/>
      <sheetName val="กราฟ63-64 วิทยาลัยพลังงานทดแทน"/>
      <sheetName val="กราฟ63-64 คลินิกรักษ์สัตว์"/>
      <sheetName val="กราฟ63-64 คณะสัตวศาสตร์1"/>
      <sheetName val="กราฟ63-64 คณะเทคโนโลยีการประมง"/>
      <sheetName val="กราฟ63-64 คณะวิศกรรมศาสตร์"/>
      <sheetName val="กราฟ63-64 ศูนย์อาคารที่พัก"/>
      <sheetName val="กราฟ63-64 ศูนย์วิจัยพลังงาน"/>
      <sheetName val="กราฟ63-64 สำนักวิจัยและส่งเสริม"/>
      <sheetName val="กราฟ63-64 คณะผลิตกรรมการเกษตร"/>
      <sheetName val="กราฟ63-64 คณะสถาปัตยกรรมศาสตร์"/>
      <sheetName val="กราฟ63-64 คณะเทคโนโลยีการสือสาร"/>
      <sheetName val="กราฟ63-64 คณะเศรษศาสตร์"/>
      <sheetName val="กราฟ63-64 คณะวิทยาศาสตร์"/>
      <sheetName val="กราฟ63-64 ศูนย์กล้วยไม้"/>
      <sheetName val="กราฟ63-64 วิทยาลัยบริหารศาสตร์"/>
      <sheetName val="กราฟ63-64 คณะบริหารธุรกิจ"/>
      <sheetName val="กราฟ63-64 สำนักหอสมุด"/>
      <sheetName val="กราฟ63-64 คณะศิลป์ศาสตร์"/>
      <sheetName val="กราฟ63-64 คณะพัฒนาการท่องเที่ยว"/>
      <sheetName val="กราฟ63-64 หอพักนักศึกษา"/>
      <sheetName val="กราฟ63-64 โรงอาหาร"/>
      <sheetName val="กราฟ63-64 สระว่ายน้ำ"/>
      <sheetName val="กราฟ63-64 สำนักงานมหาวิทยาลัย "/>
      <sheetName val="กราฟ63-64 ส่วนกลาง"/>
      <sheetName val="เปรียบเทียบ อาคาร 63-64"/>
      <sheetName val="2564-บิลค่าไฟฟ้า"/>
      <sheetName val="กราฟวงกลม 64"/>
      <sheetName val="กราฟ63-64 มหาวิทยาลัยแม่โจ้"/>
      <sheetName val="กราฟ63-64 คณะสัตวศาสตร์"/>
      <sheetName val="กราฟ63-64 พลังงานทดแทน"/>
      <sheetName val="กราฟ63-64 โครงการแปรรูป"/>
      <sheetName val="กราฟ63-64 โครงการพัฒนา 907 ไร่"/>
      <sheetName val="กราฟ63-64 โครงการพัฒนาบ้านโปง"/>
      <sheetName val="กราฟ64 โรงเรือนเพาะพันธุ์กัญชา"/>
      <sheetName val="กราฟ64 กัญชงอุตสาหกรรม"/>
      <sheetName val="กราฟ63-64 โรงสูบน้ำศรีบุญเรือง"/>
      <sheetName val="กราฟ63-64 หมู่ 6 ตำบลป่าไผ่"/>
      <sheetName val="กราฟ63-64 ฟาร์มพร้าว"/>
      <sheetName val="กราฟ63-64 แม่โจ้-แพร่"/>
      <sheetName val="กราฟ63-64 ศูนย์ประสานงาน แพร่"/>
      <sheetName val="กราฟ63-64 แม่โจ้ - ชุมพร (1)"/>
      <sheetName val="กราฟ63-64 แม่โจ้ - ชุมพร (2)"/>
      <sheetName val="2563-บิลค่าไฟฟ้า"/>
    </sheetNames>
    <sheetDataSet>
      <sheetData sheetId="0"/>
      <sheetData sheetId="1">
        <row r="5">
          <cell r="C5">
            <v>69649.640000000072</v>
          </cell>
          <cell r="D5">
            <v>241043.50144679387</v>
          </cell>
          <cell r="E5">
            <v>98364.349999999948</v>
          </cell>
          <cell r="F5">
            <v>357852.72220418067</v>
          </cell>
          <cell r="G5">
            <v>126935.30000000002</v>
          </cell>
          <cell r="H5">
            <v>484135.68170133122</v>
          </cell>
          <cell r="I5">
            <v>166684.68999999994</v>
          </cell>
          <cell r="J5">
            <v>603462.16581810568</v>
          </cell>
          <cell r="K5">
            <v>114306.26000000004</v>
          </cell>
          <cell r="L5">
            <v>426436.41989189002</v>
          </cell>
          <cell r="M5">
            <v>91567.25999999998</v>
          </cell>
          <cell r="N5">
            <v>348980.13952919439</v>
          </cell>
          <cell r="O5">
            <v>83663.330000000045</v>
          </cell>
          <cell r="P5">
            <v>314557.63300789974</v>
          </cell>
          <cell r="Q5">
            <v>80745.159999999931</v>
          </cell>
          <cell r="R5">
            <v>300309.53338910802</v>
          </cell>
          <cell r="S5">
            <v>81573.630000000092</v>
          </cell>
          <cell r="T5">
            <v>304173.05190364853</v>
          </cell>
          <cell r="U5">
            <v>78305.649999999951</v>
          </cell>
          <cell r="V5">
            <v>287408.55268537428</v>
          </cell>
          <cell r="W5">
            <v>86362.699999999953</v>
          </cell>
          <cell r="X5">
            <v>323955.387767201</v>
          </cell>
          <cell r="Y5">
            <v>86903.010000000068</v>
          </cell>
          <cell r="Z5">
            <v>309295.67160254827</v>
          </cell>
        </row>
        <row r="7">
          <cell r="C7">
            <v>21447.3</v>
          </cell>
          <cell r="D7">
            <v>74230.507287131797</v>
          </cell>
          <cell r="E7">
            <v>24601.06</v>
          </cell>
          <cell r="F7">
            <v>89502.799775893887</v>
          </cell>
          <cell r="G7">
            <v>36164.29</v>
          </cell>
          <cell r="H7">
            <v>137389.55564140217</v>
          </cell>
          <cell r="I7">
            <v>31790.35</v>
          </cell>
          <cell r="J7">
            <v>115101.2543220486</v>
          </cell>
          <cell r="K7">
            <v>42412.800000000003</v>
          </cell>
          <cell r="L7">
            <v>158256.70275341417</v>
          </cell>
          <cell r="M7">
            <v>39337.72</v>
          </cell>
          <cell r="N7">
            <v>149980.61409881321</v>
          </cell>
          <cell r="O7">
            <v>39825.35</v>
          </cell>
          <cell r="P7">
            <v>149728.12053777761</v>
          </cell>
          <cell r="Q7">
            <v>33800.410000000003</v>
          </cell>
          <cell r="R7">
            <v>125668.61946745162</v>
          </cell>
          <cell r="S7">
            <v>39360.9</v>
          </cell>
          <cell r="T7">
            <v>146721.9484703542</v>
          </cell>
          <cell r="U7">
            <v>27240.83</v>
          </cell>
          <cell r="V7">
            <v>99992.393799440208</v>
          </cell>
          <cell r="W7">
            <v>35871.43</v>
          </cell>
          <cell r="X7">
            <v>134583.66165353952</v>
          </cell>
          <cell r="Y7">
            <v>25526.29</v>
          </cell>
          <cell r="Z7">
            <v>90848.063562691998</v>
          </cell>
        </row>
        <row r="9">
          <cell r="C9">
            <v>5271</v>
          </cell>
          <cell r="D9">
            <v>18251.376301619999</v>
          </cell>
          <cell r="E9">
            <v>6218</v>
          </cell>
          <cell r="F9">
            <v>22605.488447660002</v>
          </cell>
          <cell r="G9">
            <v>7297</v>
          </cell>
          <cell r="H9">
            <v>27715.622212530001</v>
          </cell>
          <cell r="I9">
            <v>5964</v>
          </cell>
          <cell r="J9">
            <v>21597.876384840001</v>
          </cell>
          <cell r="K9">
            <v>5938</v>
          </cell>
          <cell r="L9">
            <v>22162.319374679999</v>
          </cell>
          <cell r="M9">
            <v>7342</v>
          </cell>
          <cell r="N9">
            <v>28003.946559759999</v>
          </cell>
          <cell r="O9">
            <v>6350</v>
          </cell>
          <cell r="P9">
            <v>23871.458734</v>
          </cell>
          <cell r="Q9">
            <v>3770</v>
          </cell>
          <cell r="R9">
            <v>14011.678248099999</v>
          </cell>
          <cell r="S9">
            <v>6300</v>
          </cell>
          <cell r="T9">
            <v>23470.731774</v>
          </cell>
          <cell r="U9">
            <v>5500</v>
          </cell>
          <cell r="V9">
            <v>20191.556055000001</v>
          </cell>
          <cell r="W9">
            <v>6600</v>
          </cell>
          <cell r="X9">
            <v>24775.353834000001</v>
          </cell>
          <cell r="Y9">
            <v>7550</v>
          </cell>
          <cell r="Z9">
            <v>26856.117684000001</v>
          </cell>
        </row>
        <row r="11">
          <cell r="C11">
            <v>6800</v>
          </cell>
          <cell r="D11">
            <v>23545.695095999999</v>
          </cell>
          <cell r="E11">
            <v>8740</v>
          </cell>
          <cell r="F11">
            <v>31774.198943800002</v>
          </cell>
          <cell r="G11">
            <v>9420</v>
          </cell>
          <cell r="H11">
            <v>35779.2464358</v>
          </cell>
          <cell r="I11">
            <v>2560</v>
          </cell>
          <cell r="J11">
            <v>9270.7182336000005</v>
          </cell>
          <cell r="K11">
            <v>680</v>
          </cell>
          <cell r="L11">
            <v>2537.9550647999999</v>
          </cell>
          <cell r="M11">
            <v>1020</v>
          </cell>
          <cell r="N11">
            <v>3890.4965256</v>
          </cell>
          <cell r="O11">
            <v>3460</v>
          </cell>
          <cell r="P11">
            <v>13007.125546399999</v>
          </cell>
          <cell r="Q11">
            <v>6380</v>
          </cell>
          <cell r="R11">
            <v>23712.070881399999</v>
          </cell>
          <cell r="S11">
            <v>10440</v>
          </cell>
          <cell r="T11">
            <v>38894.355511200003</v>
          </cell>
          <cell r="U11">
            <v>9520</v>
          </cell>
          <cell r="V11">
            <v>34949.747935200001</v>
          </cell>
          <cell r="W11">
            <v>7020</v>
          </cell>
          <cell r="X11">
            <v>26351.9672598</v>
          </cell>
          <cell r="Y11">
            <v>9460</v>
          </cell>
          <cell r="Z11">
            <v>33650.181892799999</v>
          </cell>
        </row>
        <row r="13">
          <cell r="C13">
            <v>81399.999999999985</v>
          </cell>
          <cell r="D13">
            <v>281848.84675839997</v>
          </cell>
          <cell r="E13">
            <v>99279.999999999985</v>
          </cell>
          <cell r="F13">
            <v>360945.51789399993</v>
          </cell>
          <cell r="G13">
            <v>82910.000000000058</v>
          </cell>
          <cell r="H13">
            <v>314915.77255530027</v>
          </cell>
          <cell r="I13">
            <v>36049.999999999956</v>
          </cell>
          <cell r="J13">
            <v>130547.43793489983</v>
          </cell>
          <cell r="K13">
            <v>19420.000000000007</v>
          </cell>
          <cell r="L13">
            <v>72477.21463360003</v>
          </cell>
          <cell r="M13">
            <v>19679.99999999996</v>
          </cell>
          <cell r="N13">
            <v>75054.68339119984</v>
          </cell>
          <cell r="O13">
            <v>34570</v>
          </cell>
          <cell r="P13">
            <v>129959.60687159997</v>
          </cell>
          <cell r="Q13">
            <v>41920.000000000044</v>
          </cell>
          <cell r="R13">
            <v>155806.34136960015</v>
          </cell>
          <cell r="S13">
            <v>43530</v>
          </cell>
          <cell r="T13">
            <v>162181.18224220001</v>
          </cell>
          <cell r="U13">
            <v>32449.999999999996</v>
          </cell>
          <cell r="V13">
            <v>119128.7264723</v>
          </cell>
          <cell r="W13">
            <v>37669.999999999993</v>
          </cell>
          <cell r="X13">
            <v>141402.3686509</v>
          </cell>
          <cell r="Y13">
            <v>43760</v>
          </cell>
          <cell r="Z13">
            <v>155662.47936640005</v>
          </cell>
        </row>
        <row r="15">
          <cell r="C15">
            <v>4637.8600000000415</v>
          </cell>
          <cell r="D15">
            <v>16051.044290009344</v>
          </cell>
          <cell r="E15">
            <v>7600.1399999999876</v>
          </cell>
          <cell r="F15">
            <v>27650.831302441758</v>
          </cell>
          <cell r="G15">
            <v>14455.000000000011</v>
          </cell>
          <cell r="H15">
            <v>54920.418689250044</v>
          </cell>
          <cell r="I15">
            <v>12775.389999999983</v>
          </cell>
          <cell r="J15">
            <v>46251.605604630837</v>
          </cell>
          <cell r="K15">
            <v>12033.310000000001</v>
          </cell>
          <cell r="L15">
            <v>44893.012543306606</v>
          </cell>
          <cell r="M15">
            <v>15033.320000000016</v>
          </cell>
          <cell r="N15">
            <v>57294.528392369662</v>
          </cell>
          <cell r="O15">
            <v>11585.469999999998</v>
          </cell>
          <cell r="P15">
            <v>43559.182050074785</v>
          </cell>
          <cell r="Q15">
            <v>10859.970000000003</v>
          </cell>
          <cell r="R15">
            <v>40391.765901334111</v>
          </cell>
          <cell r="S15">
            <v>12200.479999999985</v>
          </cell>
          <cell r="T15">
            <v>45486.654382030341</v>
          </cell>
          <cell r="U15">
            <v>10448.950000000004</v>
          </cell>
          <cell r="V15">
            <v>38352.401368289517</v>
          </cell>
          <cell r="W15">
            <v>11909.020000000013</v>
          </cell>
          <cell r="X15">
            <v>44674.840248639848</v>
          </cell>
          <cell r="Y15">
            <v>11838.299999999985</v>
          </cell>
          <cell r="Z15">
            <v>42135.976782343947</v>
          </cell>
        </row>
        <row r="17">
          <cell r="C17">
            <v>1354.14</v>
          </cell>
          <cell r="D17">
            <v>4688.8481701908004</v>
          </cell>
          <cell r="E17">
            <v>2168.2600000000002</v>
          </cell>
          <cell r="F17">
            <v>7882.6916020462013</v>
          </cell>
          <cell r="G17">
            <v>3484.21</v>
          </cell>
          <cell r="H17">
            <v>13233.801297672901</v>
          </cell>
          <cell r="I17">
            <v>1794.53</v>
          </cell>
          <cell r="J17">
            <v>6498.6648405243004</v>
          </cell>
          <cell r="K17">
            <v>2617.67</v>
          </cell>
          <cell r="L17">
            <v>9769.8953448161992</v>
          </cell>
          <cell r="M17">
            <v>2440.54</v>
          </cell>
          <cell r="N17">
            <v>9308.7376378312001</v>
          </cell>
          <cell r="O17">
            <v>2420.23</v>
          </cell>
          <cell r="P17">
            <v>9098.3339483132004</v>
          </cell>
          <cell r="Q17">
            <v>2978.57</v>
          </cell>
          <cell r="R17">
            <v>11070.2293048921</v>
          </cell>
          <cell r="S17">
            <v>3118.59</v>
          </cell>
          <cell r="T17">
            <v>11618.3475242982</v>
          </cell>
          <cell r="U17">
            <v>2098.69</v>
          </cell>
          <cell r="V17">
            <v>7704.6939594669002</v>
          </cell>
          <cell r="W17">
            <v>2170.13</v>
          </cell>
          <cell r="X17">
            <v>8146.3240326937002</v>
          </cell>
          <cell r="Y17">
            <v>1329.02</v>
          </cell>
          <cell r="Z17">
            <v>4727.4592747535999</v>
          </cell>
        </row>
        <row r="19">
          <cell r="C19">
            <v>12520.27</v>
          </cell>
          <cell r="D19">
            <v>44832.921502204903</v>
          </cell>
          <cell r="E19">
            <v>16191.18</v>
          </cell>
          <cell r="F19">
            <v>58887.247157706603</v>
          </cell>
          <cell r="G19">
            <v>26718.94</v>
          </cell>
          <cell r="H19">
            <v>101496.7238170206</v>
          </cell>
          <cell r="I19">
            <v>14669.17</v>
          </cell>
          <cell r="J19">
            <v>53114.721820022707</v>
          </cell>
          <cell r="K19">
            <v>21436.68</v>
          </cell>
          <cell r="L19">
            <v>79995.490042024801</v>
          </cell>
          <cell r="M19">
            <v>12000</v>
          </cell>
          <cell r="N19">
            <v>45745.273679999998</v>
          </cell>
          <cell r="O19">
            <v>19596.099999999999</v>
          </cell>
          <cell r="P19">
            <v>73671.827161124005</v>
          </cell>
          <cell r="Q19">
            <v>15588.56</v>
          </cell>
          <cell r="R19">
            <v>57952.0251869368</v>
          </cell>
          <cell r="S19">
            <v>5830.71</v>
          </cell>
          <cell r="T19">
            <v>21743.923483615799</v>
          </cell>
          <cell r="U19">
            <v>13380.46</v>
          </cell>
          <cell r="V19">
            <v>49116.873797124601</v>
          </cell>
          <cell r="W19">
            <v>15010.43</v>
          </cell>
          <cell r="X19">
            <v>56327.183317740702</v>
          </cell>
          <cell r="Y19">
            <v>9621.5299999999988</v>
          </cell>
          <cell r="Z19">
            <v>34238.672463170398</v>
          </cell>
          <cell r="AF19" t="str">
            <v>ค่าพลังงานไฟฟ้า  (kWh)</v>
          </cell>
          <cell r="AG19" t="str">
            <v>ค่าไฟฟ้า  (บาท)</v>
          </cell>
        </row>
        <row r="20">
          <cell r="AE20">
            <v>23377</v>
          </cell>
          <cell r="AF20">
            <v>21447.3</v>
          </cell>
          <cell r="AG20">
            <v>74230.507287131797</v>
          </cell>
        </row>
        <row r="21">
          <cell r="C21">
            <v>9105.2099999999991</v>
          </cell>
          <cell r="D21">
            <v>31527.720359566199</v>
          </cell>
          <cell r="E21">
            <v>13826.3</v>
          </cell>
          <cell r="F21">
            <v>50265.401242181004</v>
          </cell>
          <cell r="G21">
            <v>21327.83</v>
          </cell>
          <cell r="H21">
            <v>81007.822241066693</v>
          </cell>
          <cell r="I21">
            <v>12466.99</v>
          </cell>
          <cell r="J21">
            <v>45147.637309026904</v>
          </cell>
          <cell r="K21">
            <v>13137.800000000005</v>
          </cell>
          <cell r="L21">
            <v>49034.038309308016</v>
          </cell>
          <cell r="M21">
            <v>13620.919999999995</v>
          </cell>
          <cell r="N21">
            <v>51953.080328897588</v>
          </cell>
          <cell r="O21">
            <v>13218.77</v>
          </cell>
          <cell r="P21">
            <v>49693.1216644468</v>
          </cell>
          <cell r="Q21">
            <v>11363.380000000001</v>
          </cell>
          <cell r="R21">
            <v>42233.4282150914</v>
          </cell>
          <cell r="S21">
            <v>11292.02</v>
          </cell>
          <cell r="T21">
            <v>42068.567080419598</v>
          </cell>
          <cell r="U21">
            <v>10372.23</v>
          </cell>
          <cell r="V21">
            <v>38078.447901882297</v>
          </cell>
          <cell r="W21">
            <v>10956.11</v>
          </cell>
          <cell r="X21">
            <v>41127.500287003902</v>
          </cell>
          <cell r="Y21">
            <v>10149.869999999999</v>
          </cell>
          <cell r="Z21">
            <v>36104.119628781598</v>
          </cell>
          <cell r="AE21">
            <v>23408</v>
          </cell>
          <cell r="AF21">
            <v>24601.06</v>
          </cell>
          <cell r="AG21">
            <v>89502.799775893887</v>
          </cell>
        </row>
        <row r="22">
          <cell r="AE22">
            <v>23437</v>
          </cell>
          <cell r="AF22">
            <v>36164.29</v>
          </cell>
          <cell r="AG22">
            <v>137389.55564140217</v>
          </cell>
        </row>
        <row r="23">
          <cell r="C23">
            <v>4271.04</v>
          </cell>
          <cell r="D23">
            <v>14777.7984</v>
          </cell>
          <cell r="E23">
            <v>6893.94</v>
          </cell>
          <cell r="F23">
            <v>25093.941599999998</v>
          </cell>
          <cell r="G23">
            <v>14556.8</v>
          </cell>
          <cell r="H23">
            <v>55315.839999999997</v>
          </cell>
          <cell r="I23">
            <v>6802.17</v>
          </cell>
          <cell r="J23">
            <v>24623.8554</v>
          </cell>
          <cell r="K23">
            <v>11401.84</v>
          </cell>
          <cell r="L23">
            <v>42528.8632</v>
          </cell>
          <cell r="M23">
            <v>9913.0300000000007</v>
          </cell>
          <cell r="N23">
            <v>37768.6443</v>
          </cell>
          <cell r="O23">
            <v>7255.15</v>
          </cell>
          <cell r="P23">
            <v>27279.363999999998</v>
          </cell>
          <cell r="Q23">
            <v>7917.01</v>
          </cell>
          <cell r="R23">
            <v>29451.277200000004</v>
          </cell>
          <cell r="S23">
            <v>9449.19</v>
          </cell>
          <cell r="T23">
            <v>35245.4787</v>
          </cell>
          <cell r="U23">
            <v>7641</v>
          </cell>
          <cell r="V23">
            <v>28042.47</v>
          </cell>
          <cell r="W23">
            <v>6078.6</v>
          </cell>
          <cell r="X23">
            <v>22794.75</v>
          </cell>
          <cell r="Y23">
            <v>4128.68</v>
          </cell>
          <cell r="Z23">
            <v>14698.100800000002</v>
          </cell>
          <cell r="AE23">
            <v>23468</v>
          </cell>
          <cell r="AF23">
            <v>31790.35</v>
          </cell>
          <cell r="AG23">
            <v>115101.2543220486</v>
          </cell>
        </row>
        <row r="24">
          <cell r="AE24">
            <v>23498</v>
          </cell>
          <cell r="AF24">
            <v>42412.800000000003</v>
          </cell>
          <cell r="AG24">
            <v>158256.70275341417</v>
          </cell>
        </row>
        <row r="25">
          <cell r="C25">
            <v>10582.28</v>
          </cell>
          <cell r="D25">
            <v>36614.688800000004</v>
          </cell>
          <cell r="E25">
            <v>10952.7</v>
          </cell>
          <cell r="F25">
            <v>39867.828000000001</v>
          </cell>
          <cell r="G25">
            <v>17708.900000000001</v>
          </cell>
          <cell r="H25">
            <v>67293.820000000007</v>
          </cell>
          <cell r="I25">
            <v>12388.56</v>
          </cell>
          <cell r="J25">
            <v>44846.587200000002</v>
          </cell>
          <cell r="K25">
            <v>16980.900000000001</v>
          </cell>
          <cell r="L25">
            <v>63338.757000000005</v>
          </cell>
          <cell r="M25">
            <v>18511.189999999999</v>
          </cell>
          <cell r="N25">
            <v>70527.633900000001</v>
          </cell>
          <cell r="O25">
            <v>16119.8</v>
          </cell>
          <cell r="P25">
            <v>60610.447999999997</v>
          </cell>
          <cell r="Q25">
            <v>17033.48</v>
          </cell>
          <cell r="R25">
            <v>63364.545600000005</v>
          </cell>
          <cell r="S25">
            <v>15697.75</v>
          </cell>
          <cell r="T25">
            <v>58552.607499999998</v>
          </cell>
          <cell r="U25">
            <v>14413.89</v>
          </cell>
          <cell r="V25">
            <v>52898.976299999995</v>
          </cell>
          <cell r="W25">
            <v>14144.96</v>
          </cell>
          <cell r="X25">
            <v>53043.6</v>
          </cell>
          <cell r="Y25">
            <v>10556.7</v>
          </cell>
          <cell r="Z25">
            <v>37581.852000000006</v>
          </cell>
          <cell r="AE25">
            <v>23529</v>
          </cell>
          <cell r="AF25">
            <v>39337.72</v>
          </cell>
          <cell r="AG25">
            <v>149980.61409881321</v>
          </cell>
        </row>
        <row r="26">
          <cell r="AE26">
            <v>23559</v>
          </cell>
          <cell r="AF26">
            <v>39825.35</v>
          </cell>
          <cell r="AG26">
            <v>149728.12053777761</v>
          </cell>
        </row>
        <row r="27">
          <cell r="C27">
            <v>68333.149999999994</v>
          </cell>
          <cell r="D27">
            <v>236523.34095826102</v>
          </cell>
          <cell r="E27">
            <v>78095.899999999994</v>
          </cell>
          <cell r="F27">
            <v>284084.99029827921</v>
          </cell>
          <cell r="G27">
            <v>115771.21</v>
          </cell>
          <cell r="H27">
            <v>439823.69089243014</v>
          </cell>
          <cell r="I27">
            <v>77041.650000000009</v>
          </cell>
          <cell r="J27">
            <v>278945.52801164426</v>
          </cell>
          <cell r="K27">
            <v>95444.890000000014</v>
          </cell>
          <cell r="L27">
            <v>356121.92689024139</v>
          </cell>
          <cell r="M27">
            <v>107537.05</v>
          </cell>
          <cell r="N27">
            <v>409945.01257720718</v>
          </cell>
          <cell r="O27">
            <v>94060.24</v>
          </cell>
          <cell r="P27">
            <v>353633.0010587736</v>
          </cell>
          <cell r="Q27">
            <v>95972.9</v>
          </cell>
          <cell r="R27">
            <v>356858.62707297248</v>
          </cell>
          <cell r="S27">
            <v>92876.61</v>
          </cell>
          <cell r="T27">
            <v>346231.73704992299</v>
          </cell>
          <cell r="U27">
            <v>87116.639999999985</v>
          </cell>
          <cell r="V27">
            <v>319769.12176581309</v>
          </cell>
          <cell r="W27">
            <v>88619.38</v>
          </cell>
          <cell r="X27">
            <v>332479.61415684281</v>
          </cell>
          <cell r="Y27">
            <v>66925.66</v>
          </cell>
          <cell r="Z27">
            <v>238162.9935898048</v>
          </cell>
          <cell r="AE27">
            <v>23590</v>
          </cell>
          <cell r="AF27">
            <v>33800.410000000003</v>
          </cell>
          <cell r="AG27">
            <v>125668.61946745162</v>
          </cell>
        </row>
        <row r="28">
          <cell r="AE28">
            <v>23621</v>
          </cell>
          <cell r="AF28">
            <v>39360.9</v>
          </cell>
          <cell r="AG28">
            <v>146721.9484703542</v>
          </cell>
        </row>
        <row r="29">
          <cell r="C29">
            <v>3095.99</v>
          </cell>
          <cell r="D29">
            <v>10720.1818470978</v>
          </cell>
          <cell r="E29">
            <v>4663.59</v>
          </cell>
          <cell r="F29">
            <v>16954.443530013301</v>
          </cell>
          <cell r="G29">
            <v>9020.43</v>
          </cell>
          <cell r="H29">
            <v>34261.591075040698</v>
          </cell>
          <cell r="I29">
            <v>4467.28</v>
          </cell>
          <cell r="J29">
            <v>16177.693027576801</v>
          </cell>
          <cell r="K29">
            <v>6942.71</v>
          </cell>
          <cell r="L29">
            <v>25912.185305790601</v>
          </cell>
          <cell r="M29">
            <v>7503.97</v>
          </cell>
          <cell r="N29">
            <v>28621.734522751602</v>
          </cell>
          <cell r="O29">
            <v>5755.23</v>
          </cell>
          <cell r="P29">
            <v>21635.548889713198</v>
          </cell>
          <cell r="Q29">
            <v>6365.8</v>
          </cell>
          <cell r="R29">
            <v>23659.294798874002</v>
          </cell>
          <cell r="S29">
            <v>6170.51</v>
          </cell>
          <cell r="T29">
            <v>22988.315098219802</v>
          </cell>
          <cell r="U29">
            <v>5422.56</v>
          </cell>
          <cell r="V29">
            <v>19907.258945745602</v>
          </cell>
          <cell r="W29">
            <v>5015.5</v>
          </cell>
          <cell r="X29">
            <v>18827.391993095</v>
          </cell>
          <cell r="Y29">
            <v>2553.11</v>
          </cell>
          <cell r="Z29">
            <v>9081.6718702248018</v>
          </cell>
          <cell r="AE29">
            <v>23651</v>
          </cell>
          <cell r="AF29">
            <v>27240.83</v>
          </cell>
          <cell r="AG29">
            <v>99992.393799440208</v>
          </cell>
        </row>
        <row r="30">
          <cell r="AE30">
            <v>23682</v>
          </cell>
          <cell r="AF30">
            <v>35871.43</v>
          </cell>
          <cell r="AG30">
            <v>134583.66165353952</v>
          </cell>
        </row>
        <row r="31">
          <cell r="C31">
            <v>669.36000000004424</v>
          </cell>
          <cell r="D31">
            <v>2317.727421979353</v>
          </cell>
          <cell r="E31">
            <v>1345.1999999999534</v>
          </cell>
          <cell r="F31">
            <v>4890.4636635238312</v>
          </cell>
          <cell r="G31">
            <v>2430.2000000000116</v>
          </cell>
          <cell r="H31">
            <v>9230.4378649980445</v>
          </cell>
          <cell r="I31">
            <v>1600.8800000000047</v>
          </cell>
          <cell r="J31">
            <v>5797.3857053928168</v>
          </cell>
          <cell r="K31">
            <v>2408.7600000000093</v>
          </cell>
          <cell r="L31">
            <v>8990.1832968936342</v>
          </cell>
          <cell r="M31">
            <v>2499.5999999999767</v>
          </cell>
          <cell r="N31">
            <v>9534.0050150879106</v>
          </cell>
          <cell r="O31">
            <v>1850.960000000021</v>
          </cell>
          <cell r="P31">
            <v>6958.2858674464787</v>
          </cell>
          <cell r="Q31">
            <v>1222.2000000000116</v>
          </cell>
          <cell r="R31">
            <v>4542.4597227660433</v>
          </cell>
          <cell r="S31">
            <v>1984.359999999986</v>
          </cell>
          <cell r="T31">
            <v>7392.7589369927482</v>
          </cell>
          <cell r="U31">
            <v>1395</v>
          </cell>
          <cell r="V31">
            <v>5121.3128539500003</v>
          </cell>
          <cell r="W31">
            <v>1489.2399999999907</v>
          </cell>
          <cell r="X31">
            <v>5590.3709005675655</v>
          </cell>
          <cell r="Y31">
            <v>601.76000000000931</v>
          </cell>
          <cell r="Z31">
            <v>2140.521506956833</v>
          </cell>
          <cell r="AE31">
            <v>23712</v>
          </cell>
          <cell r="AF31">
            <v>25526.29</v>
          </cell>
          <cell r="AG31">
            <v>90848.063562691998</v>
          </cell>
        </row>
        <row r="33">
          <cell r="C33">
            <v>7476.95</v>
          </cell>
          <cell r="D33">
            <v>25872.745131200001</v>
          </cell>
          <cell r="E33">
            <v>10507.88</v>
          </cell>
          <cell r="F33">
            <v>38242.912793599993</v>
          </cell>
          <cell r="G33">
            <v>16440.190000000002</v>
          </cell>
          <cell r="H33">
            <v>62469.3072608</v>
          </cell>
          <cell r="I33">
            <v>11687.02</v>
          </cell>
          <cell r="J33">
            <v>42308.991406400004</v>
          </cell>
          <cell r="K33">
            <v>13049.2</v>
          </cell>
          <cell r="L33">
            <v>48677.174976000002</v>
          </cell>
          <cell r="M33">
            <v>11057.95</v>
          </cell>
          <cell r="N33">
            <v>42135.507253600001</v>
          </cell>
          <cell r="O33">
            <v>9281.23</v>
          </cell>
          <cell r="P33">
            <v>34896.738246399997</v>
          </cell>
          <cell r="Q33">
            <v>8478.68</v>
          </cell>
          <cell r="R33">
            <v>31539.069854400004</v>
          </cell>
          <cell r="S33">
            <v>8898.2999999999993</v>
          </cell>
          <cell r="T33">
            <v>33187.069384000002</v>
          </cell>
          <cell r="U33">
            <v>7488.68</v>
          </cell>
          <cell r="V33">
            <v>27483.837043200001</v>
          </cell>
          <cell r="W33">
            <v>8523.9399999999987</v>
          </cell>
          <cell r="X33">
            <v>31966.618915199997</v>
          </cell>
          <cell r="Y33">
            <v>5029.8500000000004</v>
          </cell>
          <cell r="Z33">
            <v>17905.338537600004</v>
          </cell>
        </row>
        <row r="35">
          <cell r="C35">
            <v>41420.19</v>
          </cell>
          <cell r="D35">
            <v>143367.94503712183</v>
          </cell>
          <cell r="E35">
            <v>50844.79</v>
          </cell>
          <cell r="F35">
            <v>184960.85012193728</v>
          </cell>
          <cell r="G35">
            <v>65823.899999999994</v>
          </cell>
          <cell r="H35">
            <v>250060.29336380097</v>
          </cell>
          <cell r="I35">
            <v>57870.07</v>
          </cell>
          <cell r="J35">
            <v>209529.43564777172</v>
          </cell>
          <cell r="K35">
            <v>68047.53</v>
          </cell>
          <cell r="L35">
            <v>253911.1705756158</v>
          </cell>
          <cell r="M35">
            <v>60560.06</v>
          </cell>
          <cell r="N35">
            <v>230874.68328365689</v>
          </cell>
          <cell r="O35">
            <v>59109.05</v>
          </cell>
          <cell r="P35">
            <v>222227.45036304192</v>
          </cell>
          <cell r="Q35">
            <v>56724.61</v>
          </cell>
          <cell r="R35">
            <v>210903.0490607133</v>
          </cell>
          <cell r="S35">
            <v>55306.39</v>
          </cell>
          <cell r="T35">
            <v>206146.91505966228</v>
          </cell>
          <cell r="U35">
            <v>53360</v>
          </cell>
          <cell r="V35">
            <v>195868.50633696993</v>
          </cell>
          <cell r="W35">
            <v>53184.66</v>
          </cell>
          <cell r="X35">
            <v>199551.55664393341</v>
          </cell>
          <cell r="Y35">
            <v>43806.84</v>
          </cell>
          <cell r="Z35">
            <v>155888.10090597125</v>
          </cell>
          <cell r="AF35" t="str">
            <v>ค่าพลังงานไฟฟ้า  (kWh)</v>
          </cell>
          <cell r="AG35" t="str">
            <v>ค่าไฟฟ้า  (บาท)</v>
          </cell>
        </row>
        <row r="36">
          <cell r="AE36">
            <v>23377</v>
          </cell>
          <cell r="AF36">
            <v>5271</v>
          </cell>
          <cell r="AG36">
            <v>18251.376301619999</v>
          </cell>
        </row>
        <row r="37">
          <cell r="C37">
            <v>3249</v>
          </cell>
          <cell r="D37">
            <v>11241.54</v>
          </cell>
          <cell r="E37">
            <v>4602</v>
          </cell>
          <cell r="F37">
            <v>16751.28</v>
          </cell>
          <cell r="G37">
            <v>6684</v>
          </cell>
          <cell r="H37">
            <v>25399.199999999997</v>
          </cell>
          <cell r="I37">
            <v>4432</v>
          </cell>
          <cell r="J37">
            <v>16043.84</v>
          </cell>
          <cell r="K37">
            <v>10997</v>
          </cell>
          <cell r="L37">
            <v>41018.81</v>
          </cell>
          <cell r="M37">
            <v>8427</v>
          </cell>
          <cell r="N37">
            <v>32106.87</v>
          </cell>
          <cell r="O37">
            <v>9116</v>
          </cell>
          <cell r="P37">
            <v>34276.160000000003</v>
          </cell>
          <cell r="Q37">
            <v>7939</v>
          </cell>
          <cell r="R37">
            <v>29533.08</v>
          </cell>
          <cell r="S37">
            <v>6634</v>
          </cell>
          <cell r="T37">
            <v>24744.82</v>
          </cell>
          <cell r="U37">
            <v>6018</v>
          </cell>
          <cell r="V37">
            <v>22086.059999999998</v>
          </cell>
          <cell r="W37">
            <v>9009</v>
          </cell>
          <cell r="X37">
            <v>33783.75</v>
          </cell>
          <cell r="Y37">
            <v>6315</v>
          </cell>
          <cell r="Z37">
            <v>22481.400000000005</v>
          </cell>
          <cell r="AE37">
            <v>23408</v>
          </cell>
          <cell r="AF37">
            <v>6218</v>
          </cell>
          <cell r="AG37">
            <v>22605.488447660002</v>
          </cell>
        </row>
        <row r="38">
          <cell r="AE38">
            <v>23437</v>
          </cell>
          <cell r="AF38">
            <v>7297</v>
          </cell>
          <cell r="AG38">
            <v>27715.622212530001</v>
          </cell>
        </row>
        <row r="39">
          <cell r="C39">
            <v>727</v>
          </cell>
          <cell r="D39">
            <v>2515.42</v>
          </cell>
          <cell r="E39">
            <v>1093</v>
          </cell>
          <cell r="F39">
            <v>3978.52</v>
          </cell>
          <cell r="G39">
            <v>1019</v>
          </cell>
          <cell r="H39">
            <v>3872.2</v>
          </cell>
          <cell r="I39">
            <v>1533</v>
          </cell>
          <cell r="J39">
            <v>5549.46</v>
          </cell>
          <cell r="K39">
            <v>1770</v>
          </cell>
          <cell r="L39">
            <v>6602.1</v>
          </cell>
          <cell r="M39">
            <v>905</v>
          </cell>
          <cell r="N39">
            <v>3448.05</v>
          </cell>
          <cell r="O39">
            <v>2387</v>
          </cell>
          <cell r="P39">
            <v>8975.119999999999</v>
          </cell>
          <cell r="Q39">
            <v>1386</v>
          </cell>
          <cell r="R39">
            <v>5155.92</v>
          </cell>
          <cell r="S39">
            <v>1245</v>
          </cell>
          <cell r="T39">
            <v>4643.8500000000004</v>
          </cell>
          <cell r="U39">
            <v>1424</v>
          </cell>
          <cell r="V39">
            <v>5226.08</v>
          </cell>
          <cell r="W39">
            <v>1085</v>
          </cell>
          <cell r="X39">
            <v>4068.75</v>
          </cell>
          <cell r="Y39">
            <v>983</v>
          </cell>
          <cell r="Z39">
            <v>3499.48</v>
          </cell>
          <cell r="AE39">
            <v>23468</v>
          </cell>
          <cell r="AF39">
            <v>5964</v>
          </cell>
          <cell r="AG39">
            <v>21597.876384840001</v>
          </cell>
        </row>
        <row r="40">
          <cell r="AE40">
            <v>23498</v>
          </cell>
          <cell r="AF40">
            <v>5938</v>
          </cell>
          <cell r="AG40">
            <v>22162.319374679999</v>
          </cell>
        </row>
        <row r="41">
          <cell r="C41">
            <v>8146.41</v>
          </cell>
          <cell r="D41">
            <v>28186.578600000001</v>
          </cell>
          <cell r="E41">
            <v>8392.23</v>
          </cell>
          <cell r="F41">
            <v>30547.717199999999</v>
          </cell>
          <cell r="G41">
            <v>11960.2</v>
          </cell>
          <cell r="H41">
            <v>45448.76</v>
          </cell>
          <cell r="I41">
            <v>10307.74</v>
          </cell>
          <cell r="J41">
            <v>37314.018799999998</v>
          </cell>
          <cell r="K41">
            <v>11022.09</v>
          </cell>
          <cell r="L41">
            <v>41112.395700000001</v>
          </cell>
          <cell r="M41">
            <v>7955.38</v>
          </cell>
          <cell r="N41">
            <v>30309.997800000001</v>
          </cell>
          <cell r="O41">
            <v>8214.18</v>
          </cell>
          <cell r="P41">
            <v>30885.316800000001</v>
          </cell>
          <cell r="Q41">
            <v>8329.1200000000008</v>
          </cell>
          <cell r="R41">
            <v>30984.326400000005</v>
          </cell>
          <cell r="S41">
            <v>14218.68</v>
          </cell>
          <cell r="T41">
            <v>53035.676400000004</v>
          </cell>
          <cell r="U41">
            <v>20642.919999999998</v>
          </cell>
          <cell r="V41">
            <v>75759.516399999993</v>
          </cell>
          <cell r="W41">
            <v>10931.81</v>
          </cell>
          <cell r="X41">
            <v>40994.287499999999</v>
          </cell>
          <cell r="Y41">
            <v>9289.11</v>
          </cell>
          <cell r="Z41">
            <v>33069.231599999999</v>
          </cell>
          <cell r="AE41">
            <v>23529</v>
          </cell>
          <cell r="AF41">
            <v>7342</v>
          </cell>
          <cell r="AG41">
            <v>28003.946559759999</v>
          </cell>
        </row>
        <row r="42">
          <cell r="AE42">
            <v>23559</v>
          </cell>
          <cell r="AF42">
            <v>6350</v>
          </cell>
          <cell r="AG42">
            <v>23871.458734</v>
          </cell>
        </row>
        <row r="43">
          <cell r="C43">
            <v>31967.33</v>
          </cell>
          <cell r="D43">
            <v>110675.05755169259</v>
          </cell>
          <cell r="E43">
            <v>34578.32</v>
          </cell>
          <cell r="F43">
            <v>125739.95570111841</v>
          </cell>
          <cell r="G43">
            <v>48741.54</v>
          </cell>
          <cell r="H43">
            <v>185147.54476079458</v>
          </cell>
          <cell r="I43">
            <v>34542.519999999997</v>
          </cell>
          <cell r="J43">
            <v>125078.59558163119</v>
          </cell>
          <cell r="K43">
            <v>44237.25</v>
          </cell>
          <cell r="L43">
            <v>165085.69895889497</v>
          </cell>
          <cell r="M43">
            <v>45627.77</v>
          </cell>
          <cell r="N43">
            <v>173995.24345473561</v>
          </cell>
          <cell r="O43">
            <v>43036.959999999999</v>
          </cell>
          <cell r="P43">
            <v>161795.84349968642</v>
          </cell>
          <cell r="Q43">
            <v>42866.05</v>
          </cell>
          <cell r="R43">
            <v>159343.71411325649</v>
          </cell>
          <cell r="S43">
            <v>41018.639999999999</v>
          </cell>
          <cell r="T43">
            <v>152849.12839194719</v>
          </cell>
          <cell r="U43">
            <v>40783.51</v>
          </cell>
          <cell r="V43">
            <v>149714.55997175508</v>
          </cell>
          <cell r="W43">
            <v>39729.69</v>
          </cell>
          <cell r="X43">
            <v>149108.95666993811</v>
          </cell>
          <cell r="Y43">
            <v>33424.870000000003</v>
          </cell>
          <cell r="Z43">
            <v>118919.5173027016</v>
          </cell>
          <cell r="AE43">
            <v>23590</v>
          </cell>
          <cell r="AF43">
            <v>3770</v>
          </cell>
          <cell r="AG43">
            <v>14011.678248099999</v>
          </cell>
        </row>
        <row r="44">
          <cell r="AE44">
            <v>23621</v>
          </cell>
          <cell r="AF44">
            <v>6300</v>
          </cell>
          <cell r="AG44">
            <v>23470.731774</v>
          </cell>
        </row>
        <row r="45">
          <cell r="C45">
            <v>6511</v>
          </cell>
          <cell r="D45">
            <v>22540.967011199999</v>
          </cell>
          <cell r="E45">
            <v>8381</v>
          </cell>
          <cell r="F45">
            <v>30477.266667199998</v>
          </cell>
          <cell r="G45">
            <v>9629</v>
          </cell>
          <cell r="H45">
            <v>36578.817536000002</v>
          </cell>
          <cell r="I45">
            <v>9613</v>
          </cell>
          <cell r="J45">
            <v>34808.075473600002</v>
          </cell>
          <cell r="K45">
            <v>9361</v>
          </cell>
          <cell r="L45">
            <v>34931.531801599995</v>
          </cell>
          <cell r="M45">
            <v>9329</v>
          </cell>
          <cell r="N45">
            <v>35572.470486400001</v>
          </cell>
          <cell r="O45">
            <v>9875</v>
          </cell>
          <cell r="P45">
            <v>37124.850848000002</v>
          </cell>
          <cell r="Q45">
            <v>7535</v>
          </cell>
          <cell r="R45">
            <v>28012.922713600004</v>
          </cell>
          <cell r="S45">
            <v>6967</v>
          </cell>
          <cell r="T45">
            <v>25964.654380799999</v>
          </cell>
          <cell r="U45">
            <v>6667</v>
          </cell>
          <cell r="V45">
            <v>24472.848761599998</v>
          </cell>
          <cell r="W45">
            <v>8089</v>
          </cell>
          <cell r="X45">
            <v>30352.189151999999</v>
          </cell>
          <cell r="Y45">
            <v>9003</v>
          </cell>
          <cell r="Z45">
            <v>32036.768064</v>
          </cell>
          <cell r="AE45">
            <v>23651</v>
          </cell>
          <cell r="AF45">
            <v>5500</v>
          </cell>
          <cell r="AG45">
            <v>20191.556055000001</v>
          </cell>
        </row>
        <row r="46">
          <cell r="AE46">
            <v>23682</v>
          </cell>
          <cell r="AF46">
            <v>6600</v>
          </cell>
          <cell r="AG46">
            <v>24775.353834000001</v>
          </cell>
        </row>
        <row r="47">
          <cell r="C47" t="str">
            <v>ยังไม่เปิด</v>
          </cell>
          <cell r="D47" t="str">
            <v>ยังไม่เปิด</v>
          </cell>
          <cell r="E47" t="str">
            <v>ยังไม่เปิด</v>
          </cell>
          <cell r="F47" t="str">
            <v>ยังไม่เปิด</v>
          </cell>
          <cell r="G47" t="str">
            <v>ยังไม่เปิด</v>
          </cell>
          <cell r="H47" t="str">
            <v>ยังไม่เปิด</v>
          </cell>
          <cell r="I47" t="str">
            <v>ยังไม่เปิด</v>
          </cell>
          <cell r="J47" t="str">
            <v>ยังไม่เปิด</v>
          </cell>
          <cell r="K47" t="str">
            <v>ยังไม่เปิด</v>
          </cell>
          <cell r="L47" t="str">
            <v>ยังไม่เปิด</v>
          </cell>
          <cell r="M47" t="str">
            <v>ยังไม่เปิด</v>
          </cell>
          <cell r="N47" t="str">
            <v>ยังไม่เปิด</v>
          </cell>
          <cell r="O47" t="str">
            <v>ยังไม่เปิด</v>
          </cell>
          <cell r="P47" t="str">
            <v>ยังไม่เปิด</v>
          </cell>
          <cell r="Q47" t="str">
            <v>ยังไม่เปิด</v>
          </cell>
          <cell r="R47" t="str">
            <v>ยังไม่เปิด</v>
          </cell>
          <cell r="S47" t="str">
            <v>ยังไม่เปิด</v>
          </cell>
          <cell r="T47" t="str">
            <v>ยังไม่เปิด</v>
          </cell>
          <cell r="U47" t="str">
            <v>ยังไม่เปิด</v>
          </cell>
          <cell r="V47" t="str">
            <v>ยังไม่เปิด</v>
          </cell>
          <cell r="W47" t="str">
            <v>ยังไม่เปิด</v>
          </cell>
          <cell r="X47" t="str">
            <v>ยังไม่เปิด</v>
          </cell>
          <cell r="Y47">
            <v>219</v>
          </cell>
          <cell r="Z47">
            <v>779.64</v>
          </cell>
          <cell r="AE47">
            <v>23712</v>
          </cell>
          <cell r="AF47">
            <v>7550</v>
          </cell>
          <cell r="AG47">
            <v>26856.117684000001</v>
          </cell>
        </row>
        <row r="49">
          <cell r="C49">
            <v>45599.99</v>
          </cell>
          <cell r="D49">
            <v>175210.48</v>
          </cell>
          <cell r="E49">
            <v>56792</v>
          </cell>
          <cell r="F49">
            <v>221230.86</v>
          </cell>
          <cell r="G49">
            <v>66940</v>
          </cell>
          <cell r="H49">
            <v>263667.37</v>
          </cell>
          <cell r="I49">
            <v>52084</v>
          </cell>
          <cell r="J49">
            <v>197747.04</v>
          </cell>
          <cell r="K49">
            <v>59560.01</v>
          </cell>
          <cell r="L49">
            <v>230938.45</v>
          </cell>
          <cell r="M49">
            <v>55548</v>
          </cell>
          <cell r="N49">
            <v>208772.08</v>
          </cell>
          <cell r="O49">
            <v>50624</v>
          </cell>
          <cell r="P49">
            <v>198854.43</v>
          </cell>
          <cell r="Q49">
            <v>57282</v>
          </cell>
          <cell r="R49">
            <v>221617.84</v>
          </cell>
          <cell r="S49">
            <v>53240</v>
          </cell>
          <cell r="T49">
            <v>200286.03</v>
          </cell>
          <cell r="U49">
            <v>56984.01</v>
          </cell>
          <cell r="V49">
            <v>220014.5</v>
          </cell>
          <cell r="W49">
            <v>60628</v>
          </cell>
          <cell r="X49">
            <v>232676.04</v>
          </cell>
          <cell r="Y49">
            <v>58435.99</v>
          </cell>
          <cell r="Z49">
            <v>224776.71</v>
          </cell>
        </row>
        <row r="51">
          <cell r="C51">
            <v>8580</v>
          </cell>
          <cell r="D51">
            <v>33409.11</v>
          </cell>
          <cell r="E51">
            <v>7960</v>
          </cell>
          <cell r="F51">
            <v>31254.19</v>
          </cell>
          <cell r="G51">
            <v>8920</v>
          </cell>
          <cell r="H51">
            <v>35653</v>
          </cell>
          <cell r="I51">
            <v>7980</v>
          </cell>
          <cell r="J51">
            <v>31041.919999999998</v>
          </cell>
          <cell r="K51">
            <v>8020</v>
          </cell>
          <cell r="L51">
            <v>33665.160000000003</v>
          </cell>
          <cell r="M51">
            <v>7980</v>
          </cell>
          <cell r="N51">
            <v>31776.49</v>
          </cell>
          <cell r="O51">
            <v>8720</v>
          </cell>
          <cell r="P51">
            <v>36494.51</v>
          </cell>
          <cell r="Q51">
            <v>8680</v>
          </cell>
          <cell r="R51">
            <v>34085.33</v>
          </cell>
          <cell r="S51">
            <v>9160</v>
          </cell>
          <cell r="T51">
            <v>36971.89</v>
          </cell>
          <cell r="U51">
            <v>9340</v>
          </cell>
          <cell r="V51">
            <v>36120.230000000003</v>
          </cell>
          <cell r="W51">
            <v>10600</v>
          </cell>
          <cell r="X51">
            <v>63359.89</v>
          </cell>
          <cell r="Y51">
            <v>8760</v>
          </cell>
          <cell r="Z51">
            <v>32470</v>
          </cell>
        </row>
        <row r="53">
          <cell r="C53">
            <v>1512.5</v>
          </cell>
          <cell r="D53">
            <v>6411.73</v>
          </cell>
          <cell r="E53">
            <v>1442.49</v>
          </cell>
          <cell r="F53">
            <v>6130.44</v>
          </cell>
          <cell r="G53">
            <v>1442.49</v>
          </cell>
          <cell r="H53">
            <v>6130.44</v>
          </cell>
          <cell r="I53">
            <v>1365.49</v>
          </cell>
          <cell r="J53">
            <v>5821.01</v>
          </cell>
          <cell r="K53">
            <v>1808</v>
          </cell>
          <cell r="L53">
            <v>7599.14</v>
          </cell>
          <cell r="M53">
            <v>1636.5</v>
          </cell>
          <cell r="N53">
            <v>6910.01</v>
          </cell>
          <cell r="O53">
            <v>1950</v>
          </cell>
          <cell r="P53">
            <v>8169.75</v>
          </cell>
          <cell r="Q53">
            <v>2253.5</v>
          </cell>
          <cell r="R53">
            <v>9389.2800000000007</v>
          </cell>
          <cell r="S53">
            <v>2215.0100000000002</v>
          </cell>
          <cell r="T53">
            <v>9234.6200000000008</v>
          </cell>
          <cell r="U53">
            <v>2327.0100000000002</v>
          </cell>
          <cell r="V53">
            <v>9684.67</v>
          </cell>
          <cell r="W53">
            <v>2148</v>
          </cell>
          <cell r="X53">
            <v>8965.36</v>
          </cell>
          <cell r="Y53">
            <v>2349</v>
          </cell>
          <cell r="Z53">
            <v>9773.02</v>
          </cell>
        </row>
        <row r="55">
          <cell r="C55">
            <v>48568.32</v>
          </cell>
          <cell r="D55">
            <v>184659.77000000002</v>
          </cell>
          <cell r="E55">
            <v>47336.32</v>
          </cell>
          <cell r="F55">
            <v>184417.33000000002</v>
          </cell>
          <cell r="G55">
            <v>47336.32</v>
          </cell>
          <cell r="H55">
            <v>184417.33000000002</v>
          </cell>
          <cell r="I55">
            <v>67015.990000000005</v>
          </cell>
          <cell r="J55">
            <v>256727.09</v>
          </cell>
          <cell r="K55">
            <v>69624.929999999993</v>
          </cell>
          <cell r="L55">
            <v>269523.62</v>
          </cell>
          <cell r="M55">
            <v>62882.39</v>
          </cell>
          <cell r="N55">
            <v>241839.13</v>
          </cell>
          <cell r="O55">
            <v>68466.13</v>
          </cell>
          <cell r="P55">
            <v>259980.34</v>
          </cell>
          <cell r="Q55">
            <v>65026.33</v>
          </cell>
          <cell r="R55">
            <v>250790.48</v>
          </cell>
          <cell r="S55">
            <v>49155.99</v>
          </cell>
          <cell r="T55">
            <v>195068.42</v>
          </cell>
          <cell r="U55">
            <v>40704.129999999997</v>
          </cell>
          <cell r="V55">
            <v>163139.91</v>
          </cell>
          <cell r="W55">
            <v>51198.400000000001</v>
          </cell>
          <cell r="X55">
            <v>212496.30000000002</v>
          </cell>
          <cell r="Y55">
            <v>43792.29</v>
          </cell>
          <cell r="Z55">
            <v>173984.99</v>
          </cell>
        </row>
        <row r="57">
          <cell r="C57">
            <v>724</v>
          </cell>
          <cell r="D57">
            <v>3577.42</v>
          </cell>
          <cell r="E57">
            <v>660</v>
          </cell>
          <cell r="F57">
            <v>3220.2599999999998</v>
          </cell>
          <cell r="G57">
            <v>660</v>
          </cell>
          <cell r="H57">
            <v>3220.2599999999998</v>
          </cell>
          <cell r="I57">
            <v>724</v>
          </cell>
          <cell r="J57">
            <v>3577.42</v>
          </cell>
          <cell r="K57">
            <v>736</v>
          </cell>
          <cell r="L57">
            <v>3615.64</v>
          </cell>
          <cell r="M57">
            <v>912</v>
          </cell>
          <cell r="N57">
            <v>4332.8600000000006</v>
          </cell>
          <cell r="O57">
            <v>736</v>
          </cell>
          <cell r="P57">
            <v>3615.64</v>
          </cell>
          <cell r="Q57">
            <v>688</v>
          </cell>
          <cell r="R57">
            <v>3432.7799999999997</v>
          </cell>
          <cell r="S57">
            <v>660</v>
          </cell>
          <cell r="T57">
            <v>3220.2599999999998</v>
          </cell>
          <cell r="U57">
            <v>1220</v>
          </cell>
          <cell r="V57">
            <v>5570.5</v>
          </cell>
          <cell r="W57">
            <v>1796</v>
          </cell>
          <cell r="X57">
            <v>7885.0300000000007</v>
          </cell>
          <cell r="Y57">
            <v>1104</v>
          </cell>
          <cell r="Z57">
            <v>5104.3700000000008</v>
          </cell>
        </row>
        <row r="59">
          <cell r="C59">
            <v>80309.11</v>
          </cell>
          <cell r="D59">
            <v>250532.57</v>
          </cell>
          <cell r="E59">
            <v>83219.77</v>
          </cell>
          <cell r="F59">
            <v>335476.98</v>
          </cell>
          <cell r="G59">
            <v>111286.3</v>
          </cell>
          <cell r="H59">
            <v>456143.68</v>
          </cell>
          <cell r="I59">
            <v>86480.6</v>
          </cell>
          <cell r="J59">
            <v>374441.07</v>
          </cell>
          <cell r="K59">
            <v>93258.13</v>
          </cell>
          <cell r="L59">
            <v>386664.98000000004</v>
          </cell>
          <cell r="M59">
            <v>88756.4</v>
          </cell>
          <cell r="N59">
            <v>362066.23000000004</v>
          </cell>
          <cell r="O59">
            <v>107296.93</v>
          </cell>
          <cell r="P59">
            <v>443170.14999999997</v>
          </cell>
          <cell r="Q59">
            <v>119316.14</v>
          </cell>
          <cell r="R59">
            <v>471262.94000000006</v>
          </cell>
          <cell r="S59">
            <v>105052.25</v>
          </cell>
          <cell r="T59">
            <v>426527.24</v>
          </cell>
          <cell r="U59">
            <v>106709.52</v>
          </cell>
          <cell r="V59">
            <v>422039.57</v>
          </cell>
          <cell r="W59">
            <v>86228.62</v>
          </cell>
          <cell r="X59">
            <v>345168.22</v>
          </cell>
          <cell r="Y59">
            <v>81209.89</v>
          </cell>
          <cell r="Z59">
            <v>319508.01</v>
          </cell>
        </row>
        <row r="61">
          <cell r="C61">
            <v>21757.53</v>
          </cell>
          <cell r="D61">
            <v>98007.700000000012</v>
          </cell>
          <cell r="E61">
            <v>28296.31</v>
          </cell>
          <cell r="F61">
            <v>123391.97</v>
          </cell>
          <cell r="G61">
            <v>34358.929999999993</v>
          </cell>
          <cell r="H61">
            <v>147746.71</v>
          </cell>
          <cell r="I61">
            <v>28554.329999999998</v>
          </cell>
          <cell r="J61">
            <v>122960.97</v>
          </cell>
          <cell r="K61">
            <v>29738.519999999997</v>
          </cell>
          <cell r="L61">
            <v>123603.73000000001</v>
          </cell>
          <cell r="M61">
            <v>27009.149999999998</v>
          </cell>
          <cell r="N61">
            <v>116320.18</v>
          </cell>
          <cell r="O61">
            <v>30691.47</v>
          </cell>
          <cell r="P61">
            <v>130789.98000000001</v>
          </cell>
          <cell r="Q61">
            <v>31328.880000000001</v>
          </cell>
          <cell r="R61">
            <v>129232.53</v>
          </cell>
          <cell r="S61">
            <v>31638.1</v>
          </cell>
          <cell r="T61">
            <v>128870.85</v>
          </cell>
          <cell r="U61">
            <v>30272.78</v>
          </cell>
          <cell r="V61">
            <v>126949.82999999999</v>
          </cell>
          <cell r="W61">
            <v>26337.24</v>
          </cell>
          <cell r="X61">
            <v>108059.28</v>
          </cell>
          <cell r="Y61">
            <v>25671.07</v>
          </cell>
          <cell r="Z61">
            <v>104748.18000000001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BT467"/>
  <sheetViews>
    <sheetView showGridLines="0" view="pageBreakPreview" zoomScaleNormal="100" zoomScaleSheetLayoutView="100" workbookViewId="0">
      <pane xSplit="4092" ySplit="1740" topLeftCell="C1" activePane="bottomRight"/>
      <selection sqref="A1:XFD1048576"/>
      <selection pane="topRight" activeCell="AA1" sqref="AA1:AB1048576"/>
      <selection pane="bottomLeft" activeCell="B67" sqref="B67"/>
      <selection pane="bottomRight" activeCell="F9" sqref="F9"/>
    </sheetView>
  </sheetViews>
  <sheetFormatPr defaultColWidth="9.109375" defaultRowHeight="20.399999999999999" x14ac:dyDescent="0.55000000000000004"/>
  <cols>
    <col min="1" max="1" width="6.6640625" style="42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43" customWidth="1"/>
    <col min="10" max="10" width="11.44140625" style="44" customWidth="1"/>
    <col min="11" max="11" width="11.109375" style="43" customWidth="1"/>
    <col min="12" max="12" width="11.44140625" style="44" customWidth="1"/>
    <col min="13" max="13" width="9.88671875" style="4" customWidth="1"/>
    <col min="14" max="14" width="11.44140625" style="72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6" width="12.109375" style="5" customWidth="1"/>
    <col min="27" max="28" width="12.109375" style="5" hidden="1" customWidth="1"/>
    <col min="29" max="30" width="9.109375" style="3" customWidth="1"/>
    <col min="31" max="33" width="12.77734375" style="3" hidden="1" customWidth="1"/>
    <col min="34" max="72" width="9.109375" style="3" hidden="1" customWidth="1"/>
    <col min="73" max="133" width="0" style="3" hidden="1" customWidth="1"/>
    <col min="134" max="16384" width="9.109375" style="3"/>
  </cols>
  <sheetData>
    <row r="1" spans="1:43" ht="31.5" customHeight="1" x14ac:dyDescent="0.6">
      <c r="A1" s="1" t="s">
        <v>7</v>
      </c>
      <c r="F1" s="6"/>
      <c r="G1" s="7"/>
      <c r="I1" s="8"/>
      <c r="J1" s="9"/>
      <c r="K1" s="8"/>
      <c r="L1" s="9"/>
      <c r="M1" s="7"/>
      <c r="N1" s="71"/>
      <c r="O1" s="7"/>
      <c r="Q1" s="7"/>
      <c r="R1" s="6"/>
      <c r="V1" s="6"/>
    </row>
    <row r="2" spans="1:43" x14ac:dyDescent="0.55000000000000004">
      <c r="A2" s="10" t="s">
        <v>0</v>
      </c>
      <c r="B2" s="11" t="s">
        <v>1</v>
      </c>
      <c r="C2" s="12" t="s">
        <v>44</v>
      </c>
      <c r="D2" s="13"/>
      <c r="E2" s="12" t="s">
        <v>45</v>
      </c>
      <c r="F2" s="13"/>
      <c r="G2" s="12" t="s">
        <v>46</v>
      </c>
      <c r="H2" s="13"/>
      <c r="I2" s="14" t="s">
        <v>47</v>
      </c>
      <c r="J2" s="15"/>
      <c r="K2" s="16" t="s">
        <v>48</v>
      </c>
      <c r="L2" s="15"/>
      <c r="M2" s="50" t="s">
        <v>49</v>
      </c>
      <c r="N2" s="13"/>
      <c r="O2" s="50" t="s">
        <v>50</v>
      </c>
      <c r="P2" s="13"/>
      <c r="Q2" s="12" t="s">
        <v>51</v>
      </c>
      <c r="R2" s="13"/>
      <c r="S2" s="12" t="s">
        <v>52</v>
      </c>
      <c r="T2" s="13"/>
      <c r="U2" s="12" t="s">
        <v>53</v>
      </c>
      <c r="V2" s="13"/>
      <c r="W2" s="12" t="s">
        <v>54</v>
      </c>
      <c r="X2" s="13"/>
      <c r="Y2" s="12" t="s">
        <v>55</v>
      </c>
      <c r="Z2" s="13"/>
      <c r="AA2" s="64" t="s">
        <v>16</v>
      </c>
      <c r="AB2" s="65"/>
      <c r="AE2" s="58" t="s">
        <v>13</v>
      </c>
      <c r="AF2" s="66" t="s">
        <v>60</v>
      </c>
      <c r="AG2" s="67"/>
      <c r="AH2" s="57"/>
      <c r="AI2" s="57"/>
      <c r="AJ2" s="57"/>
      <c r="AK2" s="57"/>
      <c r="AL2" s="57"/>
      <c r="AM2" s="57"/>
      <c r="AN2" s="57"/>
      <c r="AO2" s="57"/>
      <c r="AP2" s="57"/>
      <c r="AQ2" s="57"/>
    </row>
    <row r="3" spans="1:43" ht="22.2" x14ac:dyDescent="0.55000000000000004">
      <c r="A3" s="17"/>
      <c r="B3" s="18"/>
      <c r="C3" s="19" t="s">
        <v>2</v>
      </c>
      <c r="D3" s="20" t="s">
        <v>3</v>
      </c>
      <c r="E3" s="19" t="s">
        <v>2</v>
      </c>
      <c r="F3" s="20" t="s">
        <v>3</v>
      </c>
      <c r="G3" s="19" t="s">
        <v>2</v>
      </c>
      <c r="H3" s="20" t="s">
        <v>3</v>
      </c>
      <c r="I3" s="21" t="s">
        <v>2</v>
      </c>
      <c r="J3" s="20" t="s">
        <v>3</v>
      </c>
      <c r="K3" s="22" t="s">
        <v>2</v>
      </c>
      <c r="L3" s="20" t="s">
        <v>3</v>
      </c>
      <c r="M3" s="51" t="s">
        <v>2</v>
      </c>
      <c r="N3" s="20" t="s">
        <v>3</v>
      </c>
      <c r="O3" s="51" t="s">
        <v>2</v>
      </c>
      <c r="P3" s="20" t="s">
        <v>3</v>
      </c>
      <c r="Q3" s="19" t="s">
        <v>2</v>
      </c>
      <c r="R3" s="20" t="s">
        <v>3</v>
      </c>
      <c r="S3" s="19" t="s">
        <v>2</v>
      </c>
      <c r="T3" s="20" t="s">
        <v>3</v>
      </c>
      <c r="U3" s="19" t="s">
        <v>2</v>
      </c>
      <c r="V3" s="20" t="s">
        <v>3</v>
      </c>
      <c r="W3" s="19" t="s">
        <v>2</v>
      </c>
      <c r="X3" s="20" t="s">
        <v>3</v>
      </c>
      <c r="Y3" s="19" t="s">
        <v>2</v>
      </c>
      <c r="Z3" s="20" t="s">
        <v>3</v>
      </c>
      <c r="AA3" s="19" t="s">
        <v>2</v>
      </c>
      <c r="AB3" s="20" t="s">
        <v>3</v>
      </c>
      <c r="AE3" s="63"/>
      <c r="AF3" s="59" t="s">
        <v>15</v>
      </c>
      <c r="AG3" s="59" t="s">
        <v>14</v>
      </c>
      <c r="AH3" s="57"/>
      <c r="AI3" s="57"/>
      <c r="AJ3" s="57"/>
      <c r="AK3" s="57"/>
      <c r="AL3" s="57"/>
      <c r="AM3" s="57"/>
      <c r="AN3" s="57"/>
      <c r="AO3" s="57"/>
      <c r="AP3" s="57"/>
      <c r="AQ3" s="57"/>
    </row>
    <row r="4" spans="1:43" x14ac:dyDescent="0.55000000000000004">
      <c r="A4" s="23" t="s">
        <v>60</v>
      </c>
      <c r="B4" s="24"/>
      <c r="C4" s="25"/>
      <c r="D4" s="26"/>
      <c r="E4" s="25"/>
      <c r="F4" s="26"/>
      <c r="G4" s="25"/>
      <c r="H4" s="26"/>
      <c r="I4" s="27"/>
      <c r="J4" s="28"/>
      <c r="K4" s="27"/>
      <c r="L4" s="28"/>
      <c r="M4" s="25"/>
      <c r="N4" s="26"/>
      <c r="O4" s="25"/>
      <c r="P4" s="26"/>
      <c r="Q4" s="25"/>
      <c r="R4" s="26"/>
      <c r="S4" s="25"/>
      <c r="T4" s="26"/>
      <c r="U4" s="25"/>
      <c r="V4" s="26"/>
      <c r="W4" s="25"/>
      <c r="X4" s="26"/>
      <c r="Y4" s="25"/>
      <c r="Z4" s="26"/>
      <c r="AA4" s="25"/>
      <c r="AB4" s="26"/>
      <c r="AE4" s="60">
        <v>23377</v>
      </c>
      <c r="AF4" s="61">
        <v>67803.159999999974</v>
      </c>
      <c r="AG4" s="61">
        <v>248073.00001856236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</row>
    <row r="5" spans="1:43" x14ac:dyDescent="0.55000000000000004">
      <c r="A5" s="34">
        <v>1</v>
      </c>
      <c r="B5" s="45" t="s">
        <v>60</v>
      </c>
      <c r="C5" s="30">
        <v>67803.159999999974</v>
      </c>
      <c r="D5" s="70">
        <v>248073.00001856236</v>
      </c>
      <c r="E5" s="30">
        <v>85718.740000000049</v>
      </c>
      <c r="F5" s="70">
        <v>319838.50858375337</v>
      </c>
      <c r="G5" s="30">
        <v>102598.14999999997</v>
      </c>
      <c r="H5" s="70">
        <v>408496.81075670786</v>
      </c>
      <c r="I5" s="30">
        <v>79778.920000000027</v>
      </c>
      <c r="J5" s="70">
        <v>306427.10116528091</v>
      </c>
      <c r="K5" s="30">
        <v>83714.06999999992</v>
      </c>
      <c r="L5" s="70">
        <v>353275.98852792464</v>
      </c>
      <c r="M5" s="30">
        <v>93943.46000000005</v>
      </c>
      <c r="N5" s="70">
        <v>400323.31465807138</v>
      </c>
      <c r="O5" s="30">
        <v>148623.37</v>
      </c>
      <c r="P5" s="70">
        <v>608004.09554810799</v>
      </c>
      <c r="Q5" s="30">
        <v>175325.97999999998</v>
      </c>
      <c r="R5" s="70">
        <v>736603.8549732524</v>
      </c>
      <c r="S5" s="30">
        <v>148460.39000000001</v>
      </c>
      <c r="T5" s="70">
        <v>733298.58092621749</v>
      </c>
      <c r="U5" s="30">
        <v>128186.85000000002</v>
      </c>
      <c r="V5" s="70">
        <v>621823.97281202523</v>
      </c>
      <c r="W5" s="30">
        <v>120078.83000000013</v>
      </c>
      <c r="X5" s="70">
        <v>594503.05967891437</v>
      </c>
      <c r="Y5" s="30">
        <v>123671.95999999993</v>
      </c>
      <c r="Z5" s="70">
        <v>597484.45147190476</v>
      </c>
      <c r="AA5" s="30">
        <v>1357903.8800000001</v>
      </c>
      <c r="AB5" s="70">
        <v>5928152.7391207218</v>
      </c>
      <c r="AE5" s="60">
        <v>23408</v>
      </c>
      <c r="AF5" s="61">
        <v>85718.740000000049</v>
      </c>
      <c r="AG5" s="61">
        <v>319838.50858375337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</row>
    <row r="6" spans="1:43" x14ac:dyDescent="0.55000000000000004">
      <c r="A6" s="31" t="s">
        <v>39</v>
      </c>
      <c r="B6" s="24"/>
      <c r="C6" s="32"/>
      <c r="D6" s="33"/>
      <c r="E6" s="32"/>
      <c r="F6" s="33"/>
      <c r="G6" s="32"/>
      <c r="H6" s="33"/>
      <c r="I6" s="32"/>
      <c r="J6" s="33"/>
      <c r="K6" s="32"/>
      <c r="L6" s="33"/>
      <c r="M6" s="54"/>
      <c r="N6" s="33"/>
      <c r="O6" s="54"/>
      <c r="P6" s="33"/>
      <c r="Q6" s="54"/>
      <c r="R6" s="33"/>
      <c r="S6" s="54"/>
      <c r="T6" s="33"/>
      <c r="U6" s="54"/>
      <c r="V6" s="33"/>
      <c r="W6" s="54"/>
      <c r="X6" s="33"/>
      <c r="Y6" s="54"/>
      <c r="Z6" s="33"/>
      <c r="AA6" s="54"/>
      <c r="AB6" s="33"/>
      <c r="AE6" s="60">
        <v>23437</v>
      </c>
      <c r="AF6" s="61">
        <v>102598.14999999997</v>
      </c>
      <c r="AG6" s="61">
        <v>408496.81075670786</v>
      </c>
      <c r="AH6" s="57"/>
      <c r="AI6" s="57"/>
      <c r="AJ6" s="57"/>
      <c r="AK6" s="57"/>
      <c r="AL6" s="57"/>
      <c r="AM6" s="57"/>
      <c r="AN6" s="57"/>
      <c r="AO6" s="57"/>
      <c r="AP6" s="57"/>
      <c r="AQ6" s="57"/>
    </row>
    <row r="7" spans="1:43" x14ac:dyDescent="0.55000000000000004">
      <c r="A7" s="41">
        <v>1</v>
      </c>
      <c r="B7" s="46" t="s">
        <v>39</v>
      </c>
      <c r="C7" s="30">
        <v>23291.98</v>
      </c>
      <c r="D7" s="70">
        <v>85246.345254187516</v>
      </c>
      <c r="E7" s="30">
        <v>21494.71</v>
      </c>
      <c r="F7" s="70">
        <v>80200.416570826812</v>
      </c>
      <c r="G7" s="30">
        <v>34879.97</v>
      </c>
      <c r="H7" s="70">
        <v>138907.67685460852</v>
      </c>
      <c r="I7" s="30">
        <v>31015.1</v>
      </c>
      <c r="J7" s="70">
        <v>119136.98837621961</v>
      </c>
      <c r="K7" s="30">
        <v>38380.959999999999</v>
      </c>
      <c r="L7" s="70">
        <v>161969.93887337798</v>
      </c>
      <c r="M7" s="30">
        <v>38335.379999999997</v>
      </c>
      <c r="N7" s="70">
        <v>163397.20351264736</v>
      </c>
      <c r="O7" s="30">
        <v>34047.85</v>
      </c>
      <c r="P7" s="70">
        <v>139285.43209579837</v>
      </c>
      <c r="Q7" s="30">
        <v>45641.91</v>
      </c>
      <c r="R7" s="70">
        <v>191752.40751498452</v>
      </c>
      <c r="S7" s="30">
        <v>38624.89</v>
      </c>
      <c r="T7" s="70">
        <v>190781.03435150097</v>
      </c>
      <c r="U7" s="30">
        <v>30774.86</v>
      </c>
      <c r="V7" s="70">
        <v>149287.23455770497</v>
      </c>
      <c r="W7" s="30">
        <v>34354.100000000006</v>
      </c>
      <c r="X7" s="70">
        <v>170087.02511630289</v>
      </c>
      <c r="Y7" s="30">
        <v>26319.96</v>
      </c>
      <c r="Z7" s="70">
        <v>127163.3495167504</v>
      </c>
      <c r="AA7" s="30">
        <v>397161.67</v>
      </c>
      <c r="AB7" s="70">
        <v>1717215.0525949099</v>
      </c>
      <c r="AE7" s="60">
        <v>23468</v>
      </c>
      <c r="AF7" s="61">
        <v>79778.920000000027</v>
      </c>
      <c r="AG7" s="61">
        <v>306427.10116528091</v>
      </c>
      <c r="AH7" s="57"/>
      <c r="AI7" s="57"/>
      <c r="AJ7" s="57"/>
      <c r="AK7" s="57"/>
      <c r="AL7" s="57"/>
      <c r="AM7" s="57"/>
      <c r="AN7" s="57"/>
      <c r="AO7" s="57"/>
      <c r="AP7" s="57"/>
      <c r="AQ7" s="57"/>
    </row>
    <row r="8" spans="1:43" x14ac:dyDescent="0.55000000000000004">
      <c r="A8" s="31" t="s">
        <v>61</v>
      </c>
      <c r="B8" s="24"/>
      <c r="C8" s="32"/>
      <c r="D8" s="33"/>
      <c r="E8" s="32"/>
      <c r="F8" s="33"/>
      <c r="G8" s="32"/>
      <c r="H8" s="33"/>
      <c r="I8" s="32"/>
      <c r="J8" s="33"/>
      <c r="K8" s="32"/>
      <c r="L8" s="33"/>
      <c r="M8" s="54"/>
      <c r="N8" s="33"/>
      <c r="O8" s="54"/>
      <c r="P8" s="33"/>
      <c r="Q8" s="54"/>
      <c r="R8" s="33"/>
      <c r="S8" s="54"/>
      <c r="T8" s="33"/>
      <c r="U8" s="54"/>
      <c r="V8" s="33"/>
      <c r="W8" s="54"/>
      <c r="X8" s="33"/>
      <c r="Y8" s="54"/>
      <c r="Z8" s="33"/>
      <c r="AA8" s="54"/>
      <c r="AB8" s="33"/>
      <c r="AE8" s="60">
        <v>23498</v>
      </c>
      <c r="AF8" s="61">
        <v>83714.06999999992</v>
      </c>
      <c r="AG8" s="61">
        <v>353275.98852792464</v>
      </c>
      <c r="AH8" s="57"/>
      <c r="AI8" s="57"/>
      <c r="AJ8" s="57"/>
      <c r="AK8" s="57"/>
      <c r="AL8" s="57"/>
      <c r="AM8" s="57"/>
      <c r="AN8" s="57"/>
      <c r="AO8" s="57"/>
      <c r="AP8" s="57"/>
      <c r="AQ8" s="57"/>
    </row>
    <row r="9" spans="1:43" x14ac:dyDescent="0.55000000000000004">
      <c r="A9" s="41">
        <v>1</v>
      </c>
      <c r="B9" s="46" t="s">
        <v>61</v>
      </c>
      <c r="C9" s="30">
        <v>7500</v>
      </c>
      <c r="D9" s="70">
        <v>27414.984375</v>
      </c>
      <c r="E9" s="30">
        <v>6450</v>
      </c>
      <c r="F9" s="70">
        <v>24080.588153999997</v>
      </c>
      <c r="G9" s="30">
        <v>6200</v>
      </c>
      <c r="H9" s="70">
        <v>24706.293882000002</v>
      </c>
      <c r="I9" s="30">
        <v>6850</v>
      </c>
      <c r="J9" s="70">
        <v>26323.396596999999</v>
      </c>
      <c r="K9" s="30">
        <v>7850</v>
      </c>
      <c r="L9" s="70">
        <v>33128.077805000001</v>
      </c>
      <c r="M9" s="30">
        <v>6650</v>
      </c>
      <c r="N9" s="70">
        <v>28360.076979499998</v>
      </c>
      <c r="O9" s="30">
        <v>5300</v>
      </c>
      <c r="P9" s="70">
        <v>21687.093956000001</v>
      </c>
      <c r="Q9" s="30">
        <v>3950</v>
      </c>
      <c r="R9" s="70">
        <v>16601.255327500003</v>
      </c>
      <c r="S9" s="30">
        <v>6950</v>
      </c>
      <c r="T9" s="70">
        <v>34322.567007500002</v>
      </c>
      <c r="U9" s="30">
        <v>2900</v>
      </c>
      <c r="V9" s="70">
        <v>14071.558349999999</v>
      </c>
      <c r="W9" s="30">
        <v>5750</v>
      </c>
      <c r="X9" s="70">
        <v>28475.662497499998</v>
      </c>
      <c r="Y9" s="30">
        <v>4850</v>
      </c>
      <c r="Z9" s="70">
        <v>23440.454538500002</v>
      </c>
      <c r="AA9" s="30">
        <v>71200</v>
      </c>
      <c r="AB9" s="70">
        <v>302612.00946949999</v>
      </c>
      <c r="AE9" s="60">
        <v>23529</v>
      </c>
      <c r="AF9" s="61">
        <v>93943.46000000005</v>
      </c>
      <c r="AG9" s="61">
        <v>400323.31465807138</v>
      </c>
      <c r="AH9" s="57"/>
      <c r="AI9" s="57"/>
      <c r="AJ9" s="57"/>
      <c r="AK9" s="57"/>
      <c r="AL9" s="57"/>
      <c r="AM9" s="57"/>
      <c r="AN9" s="57"/>
      <c r="AO9" s="57"/>
      <c r="AP9" s="57"/>
      <c r="AQ9" s="57"/>
    </row>
    <row r="10" spans="1:43" x14ac:dyDescent="0.55000000000000004">
      <c r="A10" s="31" t="s">
        <v>62</v>
      </c>
      <c r="B10" s="24"/>
      <c r="C10" s="32"/>
      <c r="D10" s="33"/>
      <c r="E10" s="32"/>
      <c r="F10" s="33"/>
      <c r="G10" s="32"/>
      <c r="H10" s="33"/>
      <c r="I10" s="32"/>
      <c r="J10" s="33"/>
      <c r="K10" s="32"/>
      <c r="L10" s="33"/>
      <c r="M10" s="54"/>
      <c r="N10" s="33"/>
      <c r="O10" s="54"/>
      <c r="P10" s="33"/>
      <c r="Q10" s="54"/>
      <c r="R10" s="33"/>
      <c r="S10" s="54"/>
      <c r="T10" s="33"/>
      <c r="U10" s="54"/>
      <c r="V10" s="33"/>
      <c r="W10" s="54"/>
      <c r="X10" s="33"/>
      <c r="Y10" s="54"/>
      <c r="Z10" s="33"/>
      <c r="AA10" s="54"/>
      <c r="AB10" s="33"/>
      <c r="AE10" s="60">
        <v>23559</v>
      </c>
      <c r="AF10" s="61">
        <v>148623.37</v>
      </c>
      <c r="AG10" s="61">
        <v>608004.09554810799</v>
      </c>
      <c r="AH10" s="57"/>
      <c r="AI10" s="57"/>
      <c r="AJ10" s="57"/>
      <c r="AK10" s="57"/>
      <c r="AL10" s="57"/>
      <c r="AM10" s="57"/>
      <c r="AN10" s="57"/>
      <c r="AO10" s="57"/>
      <c r="AP10" s="57"/>
      <c r="AQ10" s="57"/>
    </row>
    <row r="11" spans="1:43" x14ac:dyDescent="0.55000000000000004">
      <c r="A11" s="41">
        <v>1</v>
      </c>
      <c r="B11" s="46" t="s">
        <v>62</v>
      </c>
      <c r="C11" s="30">
        <v>2414.1999999999998</v>
      </c>
      <c r="D11" s="70">
        <v>8824.7007037499989</v>
      </c>
      <c r="E11" s="30">
        <v>7940</v>
      </c>
      <c r="F11" s="70">
        <v>29643.390688799998</v>
      </c>
      <c r="G11" s="30">
        <v>7660</v>
      </c>
      <c r="H11" s="70">
        <v>30524.2276026</v>
      </c>
      <c r="I11" s="30">
        <v>5200</v>
      </c>
      <c r="J11" s="70">
        <v>19982.724424</v>
      </c>
      <c r="K11" s="30">
        <v>4520</v>
      </c>
      <c r="L11" s="70">
        <v>19075.020596000002</v>
      </c>
      <c r="M11" s="30">
        <v>7720</v>
      </c>
      <c r="N11" s="70">
        <v>32923.277335599996</v>
      </c>
      <c r="O11" s="30">
        <v>9520</v>
      </c>
      <c r="P11" s="70">
        <v>38954.931030400003</v>
      </c>
      <c r="Q11" s="30">
        <v>12320</v>
      </c>
      <c r="R11" s="70">
        <v>51779.105224000006</v>
      </c>
      <c r="S11" s="30">
        <v>8820</v>
      </c>
      <c r="T11" s="70">
        <v>43557.559857</v>
      </c>
      <c r="U11" s="30">
        <v>6920</v>
      </c>
      <c r="V11" s="70">
        <v>33577.649579999998</v>
      </c>
      <c r="W11" s="30">
        <v>9460</v>
      </c>
      <c r="X11" s="70">
        <v>46848.655169799997</v>
      </c>
      <c r="Y11" s="30">
        <v>8260</v>
      </c>
      <c r="Z11" s="70">
        <v>39921.268966600001</v>
      </c>
      <c r="AA11" s="30">
        <v>90754.2</v>
      </c>
      <c r="AB11" s="70">
        <v>395612.51117854996</v>
      </c>
      <c r="AE11" s="60">
        <v>23590</v>
      </c>
      <c r="AF11" s="61">
        <v>175325.97999999998</v>
      </c>
      <c r="AG11" s="61">
        <v>736603.8549732524</v>
      </c>
      <c r="AH11" s="57"/>
      <c r="AI11" s="57"/>
      <c r="AJ11" s="57"/>
      <c r="AK11" s="57"/>
      <c r="AL11" s="57"/>
      <c r="AM11" s="57"/>
      <c r="AN11" s="57"/>
      <c r="AO11" s="57"/>
      <c r="AP11" s="57"/>
      <c r="AQ11" s="57"/>
    </row>
    <row r="12" spans="1:43" x14ac:dyDescent="0.55000000000000004">
      <c r="A12" s="23" t="s">
        <v>63</v>
      </c>
      <c r="B12" s="24"/>
      <c r="C12" s="32"/>
      <c r="D12" s="33"/>
      <c r="E12" s="32"/>
      <c r="F12" s="33"/>
      <c r="G12" s="32"/>
      <c r="H12" s="33"/>
      <c r="I12" s="32"/>
      <c r="J12" s="33"/>
      <c r="K12" s="32"/>
      <c r="L12" s="33"/>
      <c r="M12" s="54"/>
      <c r="N12" s="33"/>
      <c r="O12" s="54"/>
      <c r="P12" s="33"/>
      <c r="Q12" s="54"/>
      <c r="R12" s="33"/>
      <c r="S12" s="54"/>
      <c r="T12" s="33"/>
      <c r="U12" s="54"/>
      <c r="V12" s="33"/>
      <c r="W12" s="54"/>
      <c r="X12" s="33"/>
      <c r="Y12" s="54"/>
      <c r="Z12" s="33"/>
      <c r="AA12" s="54"/>
      <c r="AB12" s="33"/>
      <c r="AE12" s="60">
        <v>23621</v>
      </c>
      <c r="AF12" s="61">
        <v>148460.39000000001</v>
      </c>
      <c r="AG12" s="61">
        <v>733298.58092621749</v>
      </c>
      <c r="AH12" s="57"/>
      <c r="AI12" s="57"/>
      <c r="AJ12" s="57"/>
      <c r="AK12" s="57"/>
      <c r="AL12" s="57"/>
      <c r="AM12" s="57"/>
      <c r="AN12" s="57"/>
      <c r="AO12" s="57"/>
      <c r="AP12" s="57"/>
      <c r="AQ12" s="57"/>
    </row>
    <row r="13" spans="1:43" x14ac:dyDescent="0.55000000000000004">
      <c r="A13" s="41">
        <v>1</v>
      </c>
      <c r="B13" s="46" t="s">
        <v>63</v>
      </c>
      <c r="C13" s="30">
        <v>45386</v>
      </c>
      <c r="D13" s="70">
        <v>165906.93348750003</v>
      </c>
      <c r="E13" s="30">
        <v>44110.000000000044</v>
      </c>
      <c r="F13" s="70">
        <v>164676.69823000015</v>
      </c>
      <c r="G13" s="30">
        <v>44589.999999999942</v>
      </c>
      <c r="H13" s="70">
        <v>177677.37436909979</v>
      </c>
      <c r="I13" s="30">
        <v>22190.000000000033</v>
      </c>
      <c r="J13" s="70">
        <v>85268.242850200128</v>
      </c>
      <c r="K13" s="30">
        <v>17050.000000000004</v>
      </c>
      <c r="L13" s="70">
        <v>71953.058127000026</v>
      </c>
      <c r="M13" s="30">
        <v>18949.99999999992</v>
      </c>
      <c r="N13" s="70">
        <v>80807.987075899655</v>
      </c>
      <c r="O13" s="30">
        <v>115200.00000000003</v>
      </c>
      <c r="P13" s="70">
        <v>471379.51599120011</v>
      </c>
      <c r="Q13" s="30">
        <v>137970.00000000006</v>
      </c>
      <c r="R13" s="70">
        <v>579853.86017950031</v>
      </c>
      <c r="S13" s="30">
        <v>153479.99999999994</v>
      </c>
      <c r="T13" s="70">
        <v>757968.4293399998</v>
      </c>
      <c r="U13" s="30">
        <v>116300</v>
      </c>
      <c r="V13" s="70">
        <v>564308.78552999999</v>
      </c>
      <c r="W13" s="30">
        <v>84130.000000000073</v>
      </c>
      <c r="X13" s="70">
        <v>416629.03398650029</v>
      </c>
      <c r="Y13" s="30">
        <v>103629.99999999994</v>
      </c>
      <c r="Z13" s="70">
        <v>500841.7035114998</v>
      </c>
      <c r="AA13" s="30">
        <v>902986</v>
      </c>
      <c r="AB13" s="70">
        <v>4037271.6226784</v>
      </c>
      <c r="AE13" s="60">
        <v>23651</v>
      </c>
      <c r="AF13" s="61">
        <v>128186.85000000002</v>
      </c>
      <c r="AG13" s="61">
        <v>621823.97281202523</v>
      </c>
      <c r="AH13" s="57"/>
      <c r="AI13" s="57"/>
      <c r="AJ13" s="57"/>
      <c r="AK13" s="57"/>
      <c r="AL13" s="57"/>
      <c r="AM13" s="57"/>
      <c r="AN13" s="57"/>
      <c r="AO13" s="57"/>
      <c r="AP13" s="57"/>
      <c r="AQ13" s="57"/>
    </row>
    <row r="14" spans="1:43" x14ac:dyDescent="0.55000000000000004">
      <c r="A14" s="31" t="s">
        <v>34</v>
      </c>
      <c r="B14" s="24"/>
      <c r="C14" s="32"/>
      <c r="D14" s="33"/>
      <c r="E14" s="32"/>
      <c r="F14" s="33"/>
      <c r="G14" s="32"/>
      <c r="H14" s="33"/>
      <c r="I14" s="32"/>
      <c r="J14" s="33"/>
      <c r="K14" s="32"/>
      <c r="L14" s="33"/>
      <c r="M14" s="54"/>
      <c r="N14" s="33"/>
      <c r="O14" s="54"/>
      <c r="P14" s="33"/>
      <c r="Q14" s="54"/>
      <c r="R14" s="33"/>
      <c r="S14" s="54"/>
      <c r="T14" s="33"/>
      <c r="U14" s="54"/>
      <c r="V14" s="33"/>
      <c r="W14" s="54"/>
      <c r="X14" s="33"/>
      <c r="Y14" s="54"/>
      <c r="Z14" s="33"/>
      <c r="AA14" s="54"/>
      <c r="AB14" s="33"/>
      <c r="AE14" s="60">
        <v>23682</v>
      </c>
      <c r="AF14" s="61">
        <v>120078.83000000013</v>
      </c>
      <c r="AG14" s="61">
        <v>594503.05967891437</v>
      </c>
      <c r="AH14" s="57"/>
      <c r="AI14" s="57"/>
      <c r="AJ14" s="57"/>
      <c r="AK14" s="57"/>
      <c r="AL14" s="57"/>
      <c r="AM14" s="57"/>
      <c r="AN14" s="57"/>
      <c r="AO14" s="57"/>
      <c r="AP14" s="57"/>
      <c r="AQ14" s="57"/>
    </row>
    <row r="15" spans="1:43" x14ac:dyDescent="0.55000000000000004">
      <c r="A15" s="41">
        <v>1</v>
      </c>
      <c r="B15" s="46" t="s">
        <v>34</v>
      </c>
      <c r="C15" s="30">
        <v>11700.190000000006</v>
      </c>
      <c r="D15" s="70">
        <v>43005.908675437524</v>
      </c>
      <c r="E15" s="30">
        <v>7474.3</v>
      </c>
      <c r="F15" s="70">
        <v>27884.769938236001</v>
      </c>
      <c r="G15" s="30">
        <v>8392.7599999999802</v>
      </c>
      <c r="H15" s="70">
        <v>33418.638393263522</v>
      </c>
      <c r="I15" s="30">
        <v>10578.36000000001</v>
      </c>
      <c r="J15" s="70">
        <v>40629.958940143239</v>
      </c>
      <c r="K15" s="30">
        <v>9080.1299999999937</v>
      </c>
      <c r="L15" s="70">
        <v>38318.575620848977</v>
      </c>
      <c r="M15" s="30">
        <v>15192.050000000019</v>
      </c>
      <c r="N15" s="70">
        <v>64734.966208121579</v>
      </c>
      <c r="O15" s="30">
        <v>12383.05000000001</v>
      </c>
      <c r="P15" s="70">
        <v>50656.507631986038</v>
      </c>
      <c r="Q15" s="30">
        <v>13235.250000000007</v>
      </c>
      <c r="R15" s="70">
        <v>55607.38423061253</v>
      </c>
      <c r="S15" s="30">
        <v>8708.6899999999623</v>
      </c>
      <c r="T15" s="70">
        <v>43012.614195506314</v>
      </c>
      <c r="U15" s="30">
        <v>6714.2900000000009</v>
      </c>
      <c r="V15" s="70">
        <v>32574.560796835001</v>
      </c>
      <c r="W15" s="30">
        <v>5575.2500000000109</v>
      </c>
      <c r="X15" s="70">
        <v>27607.274103032556</v>
      </c>
      <c r="Y15" s="30">
        <v>8645.970000000023</v>
      </c>
      <c r="Z15" s="70">
        <v>41772.510484357816</v>
      </c>
      <c r="AA15" s="30">
        <v>117680.29000000001</v>
      </c>
      <c r="AB15" s="70">
        <v>499223.66921838111</v>
      </c>
      <c r="AE15" s="60">
        <v>23712</v>
      </c>
      <c r="AF15" s="61">
        <v>123671.95999999993</v>
      </c>
      <c r="AG15" s="61">
        <v>597484.45147190476</v>
      </c>
      <c r="AH15" s="57"/>
      <c r="AI15" s="57"/>
      <c r="AJ15" s="57"/>
      <c r="AK15" s="57"/>
      <c r="AL15" s="57"/>
      <c r="AM15" s="57"/>
      <c r="AN15" s="57"/>
      <c r="AO15" s="57"/>
      <c r="AP15" s="57"/>
      <c r="AQ15" s="57"/>
    </row>
    <row r="16" spans="1:43" x14ac:dyDescent="0.55000000000000004">
      <c r="A16" s="31" t="s">
        <v>64</v>
      </c>
      <c r="B16" s="24"/>
      <c r="C16" s="32"/>
      <c r="D16" s="33"/>
      <c r="E16" s="32"/>
      <c r="F16" s="33"/>
      <c r="G16" s="32"/>
      <c r="H16" s="33"/>
      <c r="I16" s="32"/>
      <c r="J16" s="39"/>
      <c r="K16" s="32"/>
      <c r="L16" s="33"/>
      <c r="M16" s="54"/>
      <c r="N16" s="33"/>
      <c r="O16" s="54"/>
      <c r="P16" s="33"/>
      <c r="Q16" s="54"/>
      <c r="R16" s="33"/>
      <c r="S16" s="54"/>
      <c r="T16" s="33"/>
      <c r="U16" s="54"/>
      <c r="V16" s="33"/>
      <c r="W16" s="54"/>
      <c r="X16" s="33"/>
      <c r="Y16" s="54"/>
      <c r="Z16" s="33"/>
      <c r="AA16" s="54"/>
      <c r="AB16" s="33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</row>
    <row r="17" spans="1:43" x14ac:dyDescent="0.55000000000000004">
      <c r="A17" s="41">
        <v>1</v>
      </c>
      <c r="B17" s="46" t="s">
        <v>64</v>
      </c>
      <c r="C17" s="30">
        <v>1159.4000000000001</v>
      </c>
      <c r="D17" s="70">
        <v>4237.9910512500001</v>
      </c>
      <c r="E17" s="30">
        <v>1174.3699999999999</v>
      </c>
      <c r="F17" s="70">
        <v>4384.4217535523994</v>
      </c>
      <c r="G17" s="30">
        <v>2267.71</v>
      </c>
      <c r="H17" s="70">
        <v>9036.5660805081006</v>
      </c>
      <c r="I17" s="30">
        <v>2203.4899999999998</v>
      </c>
      <c r="J17" s="70">
        <v>8467.6410463537995</v>
      </c>
      <c r="K17" s="30">
        <v>2412.5100000000002</v>
      </c>
      <c r="L17" s="70">
        <v>10181.123437623002</v>
      </c>
      <c r="M17" s="30">
        <v>2740.5</v>
      </c>
      <c r="N17" s="70">
        <v>11687.336986814998</v>
      </c>
      <c r="O17" s="30">
        <v>4396.5600000000004</v>
      </c>
      <c r="P17" s="70">
        <v>17990.303736451202</v>
      </c>
      <c r="Q17" s="30">
        <v>4851.18</v>
      </c>
      <c r="R17" s="70">
        <v>20388.779194851002</v>
      </c>
      <c r="S17" s="30">
        <v>4344.76</v>
      </c>
      <c r="T17" s="70">
        <v>21456.592263526003</v>
      </c>
      <c r="U17" s="30">
        <v>2982.41</v>
      </c>
      <c r="V17" s="70">
        <v>14471.433220215</v>
      </c>
      <c r="W17" s="30">
        <v>2405.39</v>
      </c>
      <c r="X17" s="70">
        <v>11912.186750410698</v>
      </c>
      <c r="Y17" s="30">
        <v>2778</v>
      </c>
      <c r="Z17" s="70">
        <v>13426.305712980002</v>
      </c>
      <c r="AA17" s="30">
        <v>33716.28</v>
      </c>
      <c r="AB17" s="70">
        <v>147640.68123453623</v>
      </c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</row>
    <row r="18" spans="1:43" x14ac:dyDescent="0.55000000000000004">
      <c r="A18" s="31" t="s">
        <v>41</v>
      </c>
      <c r="B18" s="24"/>
      <c r="C18" s="32"/>
      <c r="D18" s="33"/>
      <c r="E18" s="32"/>
      <c r="F18" s="33"/>
      <c r="G18" s="32"/>
      <c r="H18" s="33"/>
      <c r="I18" s="32"/>
      <c r="J18" s="33"/>
      <c r="K18" s="32"/>
      <c r="L18" s="33"/>
      <c r="M18" s="54"/>
      <c r="N18" s="33"/>
      <c r="O18" s="54"/>
      <c r="P18" s="33"/>
      <c r="Q18" s="54"/>
      <c r="R18" s="33"/>
      <c r="S18" s="54"/>
      <c r="T18" s="33"/>
      <c r="U18" s="54"/>
      <c r="V18" s="33"/>
      <c r="W18" s="54"/>
      <c r="X18" s="33"/>
      <c r="Y18" s="54"/>
      <c r="Z18" s="33"/>
      <c r="AA18" s="54"/>
      <c r="AB18" s="33"/>
      <c r="AE18" s="58" t="s">
        <v>13</v>
      </c>
      <c r="AF18" s="66" t="s">
        <v>39</v>
      </c>
      <c r="AG18" s="67"/>
      <c r="AH18" s="57"/>
      <c r="AI18" s="57"/>
      <c r="AJ18" s="57"/>
      <c r="AK18" s="57"/>
      <c r="AL18" s="57"/>
      <c r="AM18" s="57"/>
      <c r="AN18" s="57"/>
      <c r="AO18" s="57"/>
      <c r="AP18" s="57"/>
      <c r="AQ18" s="57"/>
    </row>
    <row r="19" spans="1:43" ht="22.2" x14ac:dyDescent="0.55000000000000004">
      <c r="A19" s="34">
        <v>1</v>
      </c>
      <c r="B19" s="47" t="s">
        <v>41</v>
      </c>
      <c r="C19" s="36">
        <v>8236.74</v>
      </c>
      <c r="D19" s="48">
        <v>30130.423120125</v>
      </c>
      <c r="E19" s="36">
        <v>8778.9399999999987</v>
      </c>
      <c r="F19" s="48">
        <v>32761.126871608798</v>
      </c>
      <c r="G19" s="36">
        <v>15813.85</v>
      </c>
      <c r="H19" s="48">
        <v>62995.869548623501</v>
      </c>
      <c r="I19" s="36">
        <v>13366.54</v>
      </c>
      <c r="J19" s="48">
        <v>51351.770785994806</v>
      </c>
      <c r="K19" s="36">
        <v>17489.61</v>
      </c>
      <c r="L19" s="48">
        <v>73807.690533453002</v>
      </c>
      <c r="M19" s="36">
        <v>13200</v>
      </c>
      <c r="N19" s="48">
        <v>56262.843317999999</v>
      </c>
      <c r="O19" s="36">
        <v>26971.200000000001</v>
      </c>
      <c r="P19" s="48">
        <v>110352.148069824</v>
      </c>
      <c r="Q19" s="36">
        <v>37562.61</v>
      </c>
      <c r="R19" s="48">
        <v>157843.4948940645</v>
      </c>
      <c r="S19" s="36">
        <v>31236.400000000001</v>
      </c>
      <c r="T19" s="48">
        <v>154270.83306814003</v>
      </c>
      <c r="U19" s="36">
        <v>26090.76</v>
      </c>
      <c r="V19" s="48">
        <v>126587.65660373999</v>
      </c>
      <c r="W19" s="36">
        <v>30389.69</v>
      </c>
      <c r="X19" s="48">
        <v>150479.98949806968</v>
      </c>
      <c r="Y19" s="36">
        <v>21145.08</v>
      </c>
      <c r="Z19" s="48">
        <v>102181.1349831228</v>
      </c>
      <c r="AA19" s="30">
        <v>250281.41999999998</v>
      </c>
      <c r="AB19" s="70">
        <v>1109024.9812947661</v>
      </c>
      <c r="AE19" s="63"/>
      <c r="AF19" s="59" t="s">
        <v>15</v>
      </c>
      <c r="AG19" s="59" t="s">
        <v>14</v>
      </c>
      <c r="AH19" s="57"/>
      <c r="AI19" s="57"/>
      <c r="AJ19" s="57"/>
      <c r="AK19" s="57"/>
      <c r="AL19" s="57"/>
      <c r="AM19" s="57"/>
      <c r="AN19" s="57"/>
      <c r="AO19" s="57"/>
      <c r="AP19" s="57"/>
      <c r="AQ19" s="57"/>
    </row>
    <row r="20" spans="1:43" x14ac:dyDescent="0.55000000000000004">
      <c r="A20" s="31" t="s">
        <v>33</v>
      </c>
      <c r="B20" s="24"/>
      <c r="C20" s="32"/>
      <c r="D20" s="33"/>
      <c r="E20" s="32"/>
      <c r="F20" s="33"/>
      <c r="G20" s="32"/>
      <c r="H20" s="33"/>
      <c r="I20" s="32"/>
      <c r="J20" s="33"/>
      <c r="K20" s="32"/>
      <c r="L20" s="33"/>
      <c r="M20" s="54"/>
      <c r="N20" s="33"/>
      <c r="O20" s="54"/>
      <c r="P20" s="33"/>
      <c r="Q20" s="54"/>
      <c r="R20" s="33"/>
      <c r="S20" s="54"/>
      <c r="T20" s="33"/>
      <c r="U20" s="54"/>
      <c r="V20" s="33"/>
      <c r="W20" s="54"/>
      <c r="X20" s="33"/>
      <c r="Y20" s="54"/>
      <c r="Z20" s="33"/>
      <c r="AA20" s="54"/>
      <c r="AB20" s="33"/>
      <c r="AE20" s="60">
        <v>23377</v>
      </c>
      <c r="AF20" s="61">
        <v>23291.98</v>
      </c>
      <c r="AG20" s="61">
        <v>85246.345254187516</v>
      </c>
      <c r="AH20" s="57"/>
      <c r="AI20" s="57"/>
      <c r="AJ20" s="57"/>
      <c r="AK20" s="57"/>
      <c r="AL20" s="57"/>
      <c r="AM20" s="57"/>
      <c r="AN20" s="57"/>
      <c r="AO20" s="57"/>
      <c r="AP20" s="57"/>
      <c r="AQ20" s="57"/>
    </row>
    <row r="21" spans="1:43" x14ac:dyDescent="0.55000000000000004">
      <c r="A21" s="34">
        <v>1</v>
      </c>
      <c r="B21" s="47" t="s">
        <v>33</v>
      </c>
      <c r="C21" s="36">
        <v>6966.8899999999994</v>
      </c>
      <c r="D21" s="48">
        <v>25466.2907323125</v>
      </c>
      <c r="E21" s="36">
        <v>6317.3099999999995</v>
      </c>
      <c r="F21" s="48">
        <v>23585.2000544412</v>
      </c>
      <c r="G21" s="36">
        <v>11707.619999999981</v>
      </c>
      <c r="H21" s="48">
        <v>46653.532319158126</v>
      </c>
      <c r="I21" s="36">
        <v>7503.7500000000182</v>
      </c>
      <c r="J21" s="48">
        <v>28835.647768575072</v>
      </c>
      <c r="K21" s="36">
        <v>10321.6</v>
      </c>
      <c r="L21" s="48">
        <v>43558.569155680001</v>
      </c>
      <c r="M21" s="36">
        <v>12128.59</v>
      </c>
      <c r="N21" s="48">
        <v>51724.473090645697</v>
      </c>
      <c r="O21" s="36">
        <v>15621.26</v>
      </c>
      <c r="P21" s="48">
        <v>63920.704402095202</v>
      </c>
      <c r="Q21" s="36">
        <v>21621.58</v>
      </c>
      <c r="R21" s="48">
        <v>90872.245611131017</v>
      </c>
      <c r="S21" s="36">
        <v>18261.870000000003</v>
      </c>
      <c r="T21" s="48">
        <v>90186.223993849504</v>
      </c>
      <c r="U21" s="36">
        <v>11866.46</v>
      </c>
      <c r="V21" s="48">
        <v>57579.166999289999</v>
      </c>
      <c r="W21" s="36">
        <v>11251.91</v>
      </c>
      <c r="X21" s="48">
        <v>55722.711584738296</v>
      </c>
      <c r="Y21" s="36">
        <v>11864.62</v>
      </c>
      <c r="Z21" s="48">
        <v>57342.69808795421</v>
      </c>
      <c r="AA21" s="30">
        <v>145433.46</v>
      </c>
      <c r="AB21" s="70">
        <v>635447.46379987092</v>
      </c>
      <c r="AE21" s="60">
        <v>23408</v>
      </c>
      <c r="AF21" s="61">
        <v>21494.71</v>
      </c>
      <c r="AG21" s="61">
        <v>80200.416570826812</v>
      </c>
      <c r="AH21" s="57"/>
      <c r="AI21" s="57"/>
      <c r="AJ21" s="57"/>
      <c r="AK21" s="57"/>
      <c r="AL21" s="57"/>
      <c r="AM21" s="57"/>
      <c r="AN21" s="57"/>
      <c r="AO21" s="57"/>
      <c r="AP21" s="57"/>
      <c r="AQ21" s="57"/>
    </row>
    <row r="22" spans="1:43" x14ac:dyDescent="0.55000000000000004">
      <c r="A22" s="31" t="s">
        <v>38</v>
      </c>
      <c r="B22" s="24"/>
      <c r="C22" s="32"/>
      <c r="D22" s="33"/>
      <c r="E22" s="32"/>
      <c r="F22" s="33"/>
      <c r="G22" s="32"/>
      <c r="H22" s="33"/>
      <c r="I22" s="32"/>
      <c r="J22" s="33"/>
      <c r="K22" s="32"/>
      <c r="L22" s="33"/>
      <c r="M22" s="54"/>
      <c r="N22" s="33"/>
      <c r="O22" s="54"/>
      <c r="P22" s="33"/>
      <c r="Q22" s="54"/>
      <c r="R22" s="33"/>
      <c r="S22" s="54"/>
      <c r="T22" s="33"/>
      <c r="U22" s="54"/>
      <c r="V22" s="33"/>
      <c r="W22" s="54"/>
      <c r="X22" s="33"/>
      <c r="Y22" s="54"/>
      <c r="Z22" s="33"/>
      <c r="AA22" s="54"/>
      <c r="AB22" s="33"/>
      <c r="AE22" s="60">
        <v>23437</v>
      </c>
      <c r="AF22" s="61">
        <v>34879.97</v>
      </c>
      <c r="AG22" s="61">
        <v>138907.67685460852</v>
      </c>
      <c r="AH22" s="57"/>
      <c r="AI22" s="57"/>
      <c r="AJ22" s="57"/>
      <c r="AK22" s="57"/>
      <c r="AL22" s="57"/>
      <c r="AM22" s="57"/>
      <c r="AN22" s="57"/>
      <c r="AO22" s="57"/>
      <c r="AP22" s="57"/>
      <c r="AQ22" s="57"/>
    </row>
    <row r="23" spans="1:43" x14ac:dyDescent="0.55000000000000004">
      <c r="A23" s="34">
        <v>1</v>
      </c>
      <c r="B23" s="47" t="s">
        <v>38</v>
      </c>
      <c r="C23" s="30">
        <v>3469.64</v>
      </c>
      <c r="D23" s="70">
        <v>12698.8824</v>
      </c>
      <c r="E23" s="30">
        <v>3423.16</v>
      </c>
      <c r="F23" s="70">
        <v>12768.3868</v>
      </c>
      <c r="G23" s="30">
        <v>6411.21</v>
      </c>
      <c r="H23" s="70">
        <v>25516.6158</v>
      </c>
      <c r="I23" s="30">
        <v>5811.21</v>
      </c>
      <c r="J23" s="70">
        <v>22315.046399999999</v>
      </c>
      <c r="K23" s="30">
        <v>7291.42</v>
      </c>
      <c r="L23" s="70">
        <v>30769.792399999998</v>
      </c>
      <c r="M23" s="30">
        <v>9546.93</v>
      </c>
      <c r="N23" s="70">
        <v>40669.921799999996</v>
      </c>
      <c r="O23" s="30">
        <v>12214.47</v>
      </c>
      <c r="P23" s="70">
        <v>49957.182299999993</v>
      </c>
      <c r="Q23" s="30">
        <v>13145.11</v>
      </c>
      <c r="R23" s="70">
        <v>55209.462000000007</v>
      </c>
      <c r="S23" s="30">
        <v>10851.67</v>
      </c>
      <c r="T23" s="70">
        <v>53607.249800000005</v>
      </c>
      <c r="U23" s="30">
        <v>10998.82</v>
      </c>
      <c r="V23" s="70">
        <v>53344.276999999995</v>
      </c>
      <c r="W23" s="30">
        <v>8668.19</v>
      </c>
      <c r="X23" s="70">
        <v>42907.540500000003</v>
      </c>
      <c r="Y23" s="30">
        <v>8442.73</v>
      </c>
      <c r="Z23" s="70">
        <v>40778.385900000001</v>
      </c>
      <c r="AA23" s="30">
        <v>100274.56000000001</v>
      </c>
      <c r="AB23" s="70">
        <v>440542.74309999996</v>
      </c>
      <c r="AE23" s="60">
        <v>23468</v>
      </c>
      <c r="AF23" s="61">
        <v>31015.1</v>
      </c>
      <c r="AG23" s="61">
        <v>119136.98837621961</v>
      </c>
      <c r="AH23" s="57"/>
      <c r="AI23" s="57"/>
      <c r="AJ23" s="57"/>
      <c r="AK23" s="57"/>
      <c r="AL23" s="57"/>
      <c r="AM23" s="57"/>
      <c r="AN23" s="57"/>
      <c r="AO23" s="57"/>
      <c r="AP23" s="57"/>
      <c r="AQ23" s="57"/>
    </row>
    <row r="24" spans="1:43" x14ac:dyDescent="0.55000000000000004">
      <c r="A24" s="31" t="s">
        <v>65</v>
      </c>
      <c r="B24" s="2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54"/>
      <c r="N24" s="33"/>
      <c r="O24" s="54"/>
      <c r="P24" s="33"/>
      <c r="Q24" s="54"/>
      <c r="R24" s="33"/>
      <c r="S24" s="54"/>
      <c r="T24" s="33"/>
      <c r="U24" s="54"/>
      <c r="V24" s="33"/>
      <c r="W24" s="54"/>
      <c r="X24" s="33"/>
      <c r="Y24" s="54"/>
      <c r="Z24" s="33"/>
      <c r="AA24" s="54"/>
      <c r="AB24" s="33"/>
      <c r="AE24" s="60">
        <v>23498</v>
      </c>
      <c r="AF24" s="61">
        <v>38380.959999999999</v>
      </c>
      <c r="AG24" s="61">
        <v>161969.93887337798</v>
      </c>
      <c r="AH24" s="57"/>
      <c r="AI24" s="57"/>
      <c r="AJ24" s="57"/>
      <c r="AK24" s="57"/>
      <c r="AL24" s="57"/>
      <c r="AM24" s="57"/>
      <c r="AN24" s="57"/>
      <c r="AO24" s="57"/>
      <c r="AP24" s="57"/>
      <c r="AQ24" s="57"/>
    </row>
    <row r="25" spans="1:43" x14ac:dyDescent="0.55000000000000004">
      <c r="A25" s="34">
        <v>1</v>
      </c>
      <c r="B25" s="47" t="s">
        <v>65</v>
      </c>
      <c r="C25" s="36">
        <v>10100.02</v>
      </c>
      <c r="D25" s="48">
        <v>36966.073200000006</v>
      </c>
      <c r="E25" s="36">
        <v>10430.629999999999</v>
      </c>
      <c r="F25" s="48">
        <v>38906.249899999995</v>
      </c>
      <c r="G25" s="36">
        <v>15653.83</v>
      </c>
      <c r="H25" s="48">
        <v>62302.243399999999</v>
      </c>
      <c r="I25" s="36">
        <v>11753.99</v>
      </c>
      <c r="J25" s="48">
        <v>45135.321599999996</v>
      </c>
      <c r="K25" s="36">
        <v>12086.09</v>
      </c>
      <c r="L25" s="48">
        <v>51003.299800000001</v>
      </c>
      <c r="M25" s="36">
        <v>12077.21</v>
      </c>
      <c r="N25" s="48">
        <v>51448.914599999996</v>
      </c>
      <c r="O25" s="36">
        <v>12467.29</v>
      </c>
      <c r="P25" s="48">
        <v>50991.216100000005</v>
      </c>
      <c r="Q25" s="36">
        <v>15280.1</v>
      </c>
      <c r="R25" s="48">
        <v>64176.420000000006</v>
      </c>
      <c r="S25" s="36">
        <v>13410</v>
      </c>
      <c r="T25" s="48">
        <v>66245.400000000009</v>
      </c>
      <c r="U25" s="36">
        <v>11732.44</v>
      </c>
      <c r="V25" s="48">
        <v>56902.333999999995</v>
      </c>
      <c r="W25" s="36">
        <v>10297.629999999999</v>
      </c>
      <c r="X25" s="48">
        <v>50973.268499999998</v>
      </c>
      <c r="Y25" s="36">
        <v>9446.2099999999991</v>
      </c>
      <c r="Z25" s="48">
        <v>45625.194299999996</v>
      </c>
      <c r="AA25" s="30">
        <v>144735.44</v>
      </c>
      <c r="AB25" s="70">
        <v>620675.93539999996</v>
      </c>
      <c r="AE25" s="60">
        <v>23529</v>
      </c>
      <c r="AF25" s="61">
        <v>38335.379999999997</v>
      </c>
      <c r="AG25" s="61">
        <v>163397.20351264736</v>
      </c>
      <c r="AH25" s="57"/>
      <c r="AI25" s="57"/>
      <c r="AJ25" s="57"/>
      <c r="AK25" s="57"/>
      <c r="AL25" s="57"/>
      <c r="AM25" s="57"/>
      <c r="AN25" s="57"/>
      <c r="AO25" s="57"/>
      <c r="AP25" s="57"/>
      <c r="AQ25" s="57"/>
    </row>
    <row r="26" spans="1:43" x14ac:dyDescent="0.55000000000000004">
      <c r="A26" s="31" t="s">
        <v>35</v>
      </c>
      <c r="B26" s="24"/>
      <c r="C26" s="32"/>
      <c r="D26" s="39"/>
      <c r="E26" s="32"/>
      <c r="F26" s="39"/>
      <c r="G26" s="32"/>
      <c r="H26" s="39"/>
      <c r="I26" s="32"/>
      <c r="J26" s="39"/>
      <c r="K26" s="32"/>
      <c r="L26" s="39"/>
      <c r="M26" s="29"/>
      <c r="N26" s="39"/>
      <c r="O26" s="29"/>
      <c r="P26" s="39"/>
      <c r="Q26" s="29"/>
      <c r="R26" s="39"/>
      <c r="S26" s="29"/>
      <c r="T26" s="39"/>
      <c r="U26" s="29"/>
      <c r="V26" s="39"/>
      <c r="W26" s="29"/>
      <c r="X26" s="39"/>
      <c r="Y26" s="29"/>
      <c r="Z26" s="39"/>
      <c r="AA26" s="54"/>
      <c r="AB26" s="33"/>
      <c r="AE26" s="60">
        <v>23559</v>
      </c>
      <c r="AF26" s="61">
        <v>34047.85</v>
      </c>
      <c r="AG26" s="61">
        <v>139285.43209579837</v>
      </c>
      <c r="AH26" s="57"/>
      <c r="AI26" s="57"/>
      <c r="AJ26" s="57"/>
      <c r="AK26" s="57"/>
      <c r="AL26" s="57"/>
      <c r="AM26" s="57"/>
      <c r="AN26" s="57"/>
      <c r="AO26" s="57"/>
      <c r="AP26" s="57"/>
      <c r="AQ26" s="57"/>
    </row>
    <row r="27" spans="1:43" x14ac:dyDescent="0.55000000000000004">
      <c r="A27" s="34">
        <v>1</v>
      </c>
      <c r="B27" s="47" t="s">
        <v>35</v>
      </c>
      <c r="C27" s="36">
        <v>52772.84</v>
      </c>
      <c r="D27" s="48">
        <v>193052.38911037499</v>
      </c>
      <c r="E27" s="36">
        <v>64201.699999999953</v>
      </c>
      <c r="F27" s="48">
        <v>239575.28909146585</v>
      </c>
      <c r="G27" s="36">
        <v>110487.47000000007</v>
      </c>
      <c r="H27" s="48">
        <v>439980.38790900417</v>
      </c>
      <c r="I27" s="36">
        <v>83132.51999999996</v>
      </c>
      <c r="J27" s="48">
        <v>319339.58946089388</v>
      </c>
      <c r="K27" s="36">
        <v>96862.260000000009</v>
      </c>
      <c r="L27" s="48">
        <v>408764.66465106898</v>
      </c>
      <c r="M27" s="36">
        <v>105372.08</v>
      </c>
      <c r="N27" s="48">
        <v>449095.09318734787</v>
      </c>
      <c r="O27" s="36">
        <v>117084.35</v>
      </c>
      <c r="P27" s="48">
        <v>478984.80185707519</v>
      </c>
      <c r="Q27" s="36">
        <v>130163.85</v>
      </c>
      <c r="R27" s="48">
        <v>546868.37651259208</v>
      </c>
      <c r="S27" s="36">
        <v>120872.31999999999</v>
      </c>
      <c r="T27" s="48">
        <v>597019.98685407452</v>
      </c>
      <c r="U27" s="36">
        <v>100804.86000000002</v>
      </c>
      <c r="V27" s="48">
        <v>489016.62304577499</v>
      </c>
      <c r="W27" s="36">
        <v>90178.68</v>
      </c>
      <c r="X27" s="48">
        <v>446485.18382847903</v>
      </c>
      <c r="Y27" s="36">
        <v>83398.53</v>
      </c>
      <c r="Z27" s="48">
        <v>402945.8741532428</v>
      </c>
      <c r="AA27" s="30">
        <v>1155331.46</v>
      </c>
      <c r="AB27" s="70">
        <v>5011128.2596613942</v>
      </c>
      <c r="AE27" s="60">
        <v>23590</v>
      </c>
      <c r="AF27" s="61">
        <v>45641.91</v>
      </c>
      <c r="AG27" s="61">
        <v>191752.40751498452</v>
      </c>
      <c r="AH27" s="57"/>
      <c r="AI27" s="57"/>
      <c r="AJ27" s="57"/>
      <c r="AK27" s="57"/>
      <c r="AL27" s="57"/>
      <c r="AM27" s="57"/>
      <c r="AN27" s="57"/>
      <c r="AO27" s="57"/>
      <c r="AP27" s="57"/>
      <c r="AQ27" s="57"/>
    </row>
    <row r="28" spans="1:43" x14ac:dyDescent="0.55000000000000004">
      <c r="A28" s="31" t="s">
        <v>36</v>
      </c>
      <c r="B28" s="24"/>
      <c r="C28" s="32"/>
      <c r="D28" s="33"/>
      <c r="E28" s="32"/>
      <c r="F28" s="33"/>
      <c r="G28" s="32"/>
      <c r="H28" s="33"/>
      <c r="I28" s="32"/>
      <c r="J28" s="33"/>
      <c r="K28" s="32"/>
      <c r="L28" s="33"/>
      <c r="M28" s="54"/>
      <c r="N28" s="33"/>
      <c r="O28" s="54"/>
      <c r="P28" s="33"/>
      <c r="Q28" s="54"/>
      <c r="R28" s="33"/>
      <c r="S28" s="54"/>
      <c r="T28" s="33"/>
      <c r="U28" s="54"/>
      <c r="V28" s="33"/>
      <c r="W28" s="54"/>
      <c r="X28" s="33"/>
      <c r="Y28" s="54"/>
      <c r="Z28" s="33"/>
      <c r="AA28" s="54"/>
      <c r="AB28" s="33"/>
      <c r="AE28" s="60">
        <v>23621</v>
      </c>
      <c r="AF28" s="61">
        <v>38624.89</v>
      </c>
      <c r="AG28" s="61">
        <v>190781.03435150097</v>
      </c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1:43" x14ac:dyDescent="0.55000000000000004">
      <c r="A29" s="34">
        <v>1</v>
      </c>
      <c r="B29" s="47" t="s">
        <v>36</v>
      </c>
      <c r="C29" s="36">
        <v>2262.19</v>
      </c>
      <c r="D29" s="48">
        <v>8269.0538004375012</v>
      </c>
      <c r="E29" s="36">
        <v>2774.91</v>
      </c>
      <c r="F29" s="48">
        <v>10359.917034793199</v>
      </c>
      <c r="G29" s="36">
        <v>6739.2</v>
      </c>
      <c r="H29" s="48">
        <v>26854.944472512001</v>
      </c>
      <c r="I29" s="36">
        <v>4040.7</v>
      </c>
      <c r="J29" s="48">
        <v>15527.729726934</v>
      </c>
      <c r="K29" s="36">
        <v>5494.03</v>
      </c>
      <c r="L29" s="48">
        <v>23185.560930318999</v>
      </c>
      <c r="M29" s="36">
        <v>5845.54</v>
      </c>
      <c r="N29" s="48">
        <v>24929.317952894198</v>
      </c>
      <c r="O29" s="36">
        <v>8137.77</v>
      </c>
      <c r="P29" s="48">
        <v>33298.977845720401</v>
      </c>
      <c r="Q29" s="36">
        <v>10377.64</v>
      </c>
      <c r="R29" s="48">
        <v>43615.658566298</v>
      </c>
      <c r="S29" s="36">
        <v>9362.17</v>
      </c>
      <c r="T29" s="48">
        <v>46235.065778504504</v>
      </c>
      <c r="U29" s="36">
        <v>7287.77</v>
      </c>
      <c r="V29" s="48">
        <v>35362.165791855004</v>
      </c>
      <c r="W29" s="36">
        <v>5451.38</v>
      </c>
      <c r="X29" s="48">
        <v>26996.809917499399</v>
      </c>
      <c r="Y29" s="36">
        <v>4798.74</v>
      </c>
      <c r="Z29" s="48">
        <v>23192.710682903402</v>
      </c>
      <c r="AA29" s="30">
        <v>72572.040000000008</v>
      </c>
      <c r="AB29" s="70">
        <v>317827.91250067065</v>
      </c>
      <c r="AE29" s="60">
        <v>23651</v>
      </c>
      <c r="AF29" s="61">
        <v>30774.86</v>
      </c>
      <c r="AG29" s="61">
        <v>149287.23455770497</v>
      </c>
      <c r="AH29" s="57"/>
      <c r="AI29" s="57"/>
      <c r="AJ29" s="57"/>
      <c r="AK29" s="57"/>
      <c r="AL29" s="57"/>
      <c r="AM29" s="57"/>
      <c r="AN29" s="57"/>
      <c r="AO29" s="57"/>
      <c r="AP29" s="57"/>
      <c r="AQ29" s="57"/>
    </row>
    <row r="30" spans="1:43" x14ac:dyDescent="0.55000000000000004">
      <c r="A30" s="31" t="s">
        <v>66</v>
      </c>
      <c r="B30" s="24"/>
      <c r="C30" s="32"/>
      <c r="D30" s="33"/>
      <c r="E30" s="32"/>
      <c r="F30" s="33"/>
      <c r="G30" s="32"/>
      <c r="H30" s="33"/>
      <c r="I30" s="32"/>
      <c r="J30" s="33"/>
      <c r="K30" s="32"/>
      <c r="L30" s="33"/>
      <c r="M30" s="54"/>
      <c r="N30" s="33"/>
      <c r="O30" s="54"/>
      <c r="P30" s="33"/>
      <c r="Q30" s="54"/>
      <c r="R30" s="33"/>
      <c r="S30" s="54"/>
      <c r="T30" s="33"/>
      <c r="U30" s="54"/>
      <c r="V30" s="33"/>
      <c r="W30" s="54"/>
      <c r="X30" s="33"/>
      <c r="Y30" s="54"/>
      <c r="Z30" s="33"/>
      <c r="AA30" s="54"/>
      <c r="AB30" s="33"/>
      <c r="AE30" s="60">
        <v>23682</v>
      </c>
      <c r="AF30" s="61">
        <v>34354.100000000006</v>
      </c>
      <c r="AG30" s="61">
        <v>170087.02511630289</v>
      </c>
      <c r="AH30" s="57"/>
      <c r="AI30" s="57"/>
      <c r="AJ30" s="57"/>
      <c r="AK30" s="57"/>
      <c r="AL30" s="57"/>
      <c r="AM30" s="57"/>
      <c r="AN30" s="57"/>
      <c r="AO30" s="57"/>
      <c r="AP30" s="57"/>
      <c r="AQ30" s="57"/>
    </row>
    <row r="31" spans="1:43" x14ac:dyDescent="0.55000000000000004">
      <c r="A31" s="34">
        <v>1</v>
      </c>
      <c r="B31" s="47" t="s">
        <v>66</v>
      </c>
      <c r="C31" s="36">
        <v>708</v>
      </c>
      <c r="D31" s="48">
        <v>2587.9745250000001</v>
      </c>
      <c r="E31" s="36">
        <v>829.23999999999069</v>
      </c>
      <c r="F31" s="48">
        <v>3095.904948964765</v>
      </c>
      <c r="G31" s="36">
        <v>1599.6000000000349</v>
      </c>
      <c r="H31" s="48">
        <v>6374.2238215561392</v>
      </c>
      <c r="I31" s="36">
        <v>847.15999999997439</v>
      </c>
      <c r="J31" s="48">
        <v>3255.4932351991015</v>
      </c>
      <c r="K31" s="36">
        <v>1877</v>
      </c>
      <c r="L31" s="48">
        <v>7921.1977121</v>
      </c>
      <c r="M31" s="36">
        <v>2876.5599999999977</v>
      </c>
      <c r="N31" s="48">
        <v>12267.588426488788</v>
      </c>
      <c r="O31" s="36">
        <v>2744.7600000000093</v>
      </c>
      <c r="P31" s="48">
        <v>11231.295850315239</v>
      </c>
      <c r="Q31" s="36">
        <v>2874.679999999993</v>
      </c>
      <c r="R31" s="48">
        <v>12081.847256925972</v>
      </c>
      <c r="S31" s="36">
        <v>4271.320000000007</v>
      </c>
      <c r="T31" s="48">
        <v>21093.908907982037</v>
      </c>
      <c r="U31" s="36">
        <v>1757.1599999999744</v>
      </c>
      <c r="V31" s="48">
        <v>8526.1998173398752</v>
      </c>
      <c r="W31" s="36">
        <v>1639.0400000000373</v>
      </c>
      <c r="X31" s="48">
        <v>8116.9999756353836</v>
      </c>
      <c r="Y31" s="36">
        <v>2432.6399999999558</v>
      </c>
      <c r="Z31" s="48">
        <v>11757.152026502186</v>
      </c>
      <c r="AA31" s="30">
        <v>24457.159999999974</v>
      </c>
      <c r="AB31" s="70">
        <v>108309.78650400948</v>
      </c>
      <c r="AE31" s="60">
        <v>23712</v>
      </c>
      <c r="AF31" s="61">
        <v>26319.96</v>
      </c>
      <c r="AG31" s="61">
        <v>127163.3495167504</v>
      </c>
      <c r="AH31" s="57"/>
      <c r="AI31" s="57"/>
      <c r="AJ31" s="57"/>
      <c r="AK31" s="57"/>
      <c r="AL31" s="57"/>
      <c r="AM31" s="57"/>
      <c r="AN31" s="57"/>
      <c r="AO31" s="57"/>
      <c r="AP31" s="57"/>
      <c r="AQ31" s="57"/>
    </row>
    <row r="32" spans="1:43" x14ac:dyDescent="0.55000000000000004">
      <c r="A32" s="31" t="s">
        <v>37</v>
      </c>
      <c r="B32" s="24"/>
      <c r="C32" s="32"/>
      <c r="D32" s="33"/>
      <c r="E32" s="32"/>
      <c r="F32" s="33"/>
      <c r="G32" s="32"/>
      <c r="H32" s="33"/>
      <c r="I32" s="32"/>
      <c r="J32" s="33"/>
      <c r="K32" s="32"/>
      <c r="L32" s="33"/>
      <c r="M32" s="54"/>
      <c r="N32" s="33"/>
      <c r="O32" s="54"/>
      <c r="P32" s="33"/>
      <c r="Q32" s="54"/>
      <c r="R32" s="33"/>
      <c r="S32" s="54"/>
      <c r="T32" s="33"/>
      <c r="U32" s="54"/>
      <c r="V32" s="33"/>
      <c r="W32" s="54"/>
      <c r="X32" s="33"/>
      <c r="Y32" s="54"/>
      <c r="Z32" s="33"/>
      <c r="AA32" s="54"/>
      <c r="AB32" s="33"/>
      <c r="AE32" s="4"/>
      <c r="AF32" s="4"/>
      <c r="AG32" s="4"/>
      <c r="AH32" s="57"/>
      <c r="AI32" s="57"/>
      <c r="AJ32" s="57"/>
      <c r="AK32" s="57"/>
      <c r="AL32" s="57"/>
      <c r="AM32" s="57"/>
      <c r="AN32" s="57"/>
      <c r="AO32" s="57"/>
      <c r="AP32" s="57"/>
      <c r="AQ32" s="57"/>
    </row>
    <row r="33" spans="1:43" x14ac:dyDescent="0.55000000000000004">
      <c r="A33" s="34">
        <v>1</v>
      </c>
      <c r="B33" s="47" t="s">
        <v>37</v>
      </c>
      <c r="C33" s="36">
        <v>4449.3999999999996</v>
      </c>
      <c r="D33" s="48">
        <v>16284.804</v>
      </c>
      <c r="E33" s="36">
        <v>4326.87</v>
      </c>
      <c r="F33" s="48">
        <v>16139.2251</v>
      </c>
      <c r="G33" s="36">
        <v>8913.4</v>
      </c>
      <c r="H33" s="48">
        <v>35476.113777599996</v>
      </c>
      <c r="I33" s="36">
        <v>7089.66</v>
      </c>
      <c r="J33" s="48">
        <v>27224.294399999999</v>
      </c>
      <c r="K33" s="36">
        <v>9086.83</v>
      </c>
      <c r="L33" s="48">
        <v>38346.598343999998</v>
      </c>
      <c r="M33" s="36">
        <v>10124.709999999999</v>
      </c>
      <c r="N33" s="48">
        <v>43136.498617599995</v>
      </c>
      <c r="O33" s="36">
        <v>11572.67</v>
      </c>
      <c r="P33" s="48">
        <v>47333.439192800004</v>
      </c>
      <c r="Q33" s="36">
        <v>13254.64</v>
      </c>
      <c r="R33" s="48">
        <v>55671.311647999995</v>
      </c>
      <c r="S33" s="36">
        <v>11007.73</v>
      </c>
      <c r="T33" s="48">
        <v>54376.745095999999</v>
      </c>
      <c r="U33" s="36">
        <v>8527.58</v>
      </c>
      <c r="V33" s="48">
        <v>41359.486680000002</v>
      </c>
      <c r="W33" s="36">
        <v>9293.2000000000007</v>
      </c>
      <c r="X33" s="48">
        <v>46003.537564800004</v>
      </c>
      <c r="Y33" s="36">
        <v>7382.69</v>
      </c>
      <c r="Z33" s="48">
        <v>35660.859428000003</v>
      </c>
      <c r="AA33" s="30">
        <v>105029.37999999999</v>
      </c>
      <c r="AB33" s="70">
        <v>457012.91384879994</v>
      </c>
      <c r="AE33" s="4"/>
      <c r="AF33" s="4"/>
      <c r="AG33" s="4"/>
      <c r="AH33" s="57"/>
      <c r="AI33" s="57"/>
      <c r="AJ33" s="57"/>
      <c r="AK33" s="57"/>
      <c r="AL33" s="57"/>
      <c r="AM33" s="57"/>
      <c r="AN33" s="57"/>
      <c r="AO33" s="57"/>
      <c r="AP33" s="57"/>
      <c r="AQ33" s="57"/>
    </row>
    <row r="34" spans="1:43" x14ac:dyDescent="0.55000000000000004">
      <c r="A34" s="31" t="s">
        <v>42</v>
      </c>
      <c r="B34" s="24"/>
      <c r="C34" s="32"/>
      <c r="D34" s="33"/>
      <c r="E34" s="32"/>
      <c r="F34" s="33"/>
      <c r="G34" s="32"/>
      <c r="H34" s="33"/>
      <c r="I34" s="32"/>
      <c r="J34" s="33"/>
      <c r="K34" s="32"/>
      <c r="L34" s="33"/>
      <c r="M34" s="54"/>
      <c r="N34" s="33"/>
      <c r="O34" s="54"/>
      <c r="P34" s="33"/>
      <c r="Q34" s="54"/>
      <c r="R34" s="33"/>
      <c r="S34" s="54"/>
      <c r="T34" s="33"/>
      <c r="U34" s="54"/>
      <c r="V34" s="33"/>
      <c r="W34" s="54"/>
      <c r="X34" s="33"/>
      <c r="Y34" s="54"/>
      <c r="Z34" s="33"/>
      <c r="AA34" s="54"/>
      <c r="AB34" s="33"/>
      <c r="AE34" s="58" t="s">
        <v>13</v>
      </c>
      <c r="AF34" s="66" t="s">
        <v>61</v>
      </c>
      <c r="AG34" s="67"/>
      <c r="AH34" s="57"/>
      <c r="AI34" s="57"/>
      <c r="AJ34" s="57"/>
      <c r="AK34" s="57"/>
      <c r="AL34" s="57"/>
      <c r="AM34" s="57"/>
      <c r="AN34" s="57"/>
      <c r="AO34" s="57"/>
      <c r="AP34" s="57"/>
      <c r="AQ34" s="57"/>
    </row>
    <row r="35" spans="1:43" ht="22.2" x14ac:dyDescent="0.55000000000000004">
      <c r="A35" s="34">
        <v>1</v>
      </c>
      <c r="B35" s="47" t="s">
        <v>42</v>
      </c>
      <c r="C35" s="36">
        <v>42020.72</v>
      </c>
      <c r="D35" s="48">
        <v>153705.69228225001</v>
      </c>
      <c r="E35" s="36">
        <v>39811.050000000003</v>
      </c>
      <c r="F35" s="48">
        <v>148561.73112318598</v>
      </c>
      <c r="G35" s="36">
        <v>57318.369999999995</v>
      </c>
      <c r="H35" s="48">
        <v>228285.55141072071</v>
      </c>
      <c r="I35" s="36">
        <v>55647.61</v>
      </c>
      <c r="J35" s="48">
        <v>213764.52094846821</v>
      </c>
      <c r="K35" s="36">
        <v>60398.19</v>
      </c>
      <c r="L35" s="48">
        <v>254884.52956758704</v>
      </c>
      <c r="M35" s="36">
        <v>58478.22</v>
      </c>
      <c r="N35" s="48">
        <v>249258.05068739055</v>
      </c>
      <c r="O35" s="36">
        <v>56052.18</v>
      </c>
      <c r="P35" s="48">
        <v>229319.38340205359</v>
      </c>
      <c r="Q35" s="36">
        <v>68651.819999999992</v>
      </c>
      <c r="R35" s="48">
        <v>288447.13645279891</v>
      </c>
      <c r="S35" s="36">
        <v>66567.66</v>
      </c>
      <c r="T35" s="48">
        <v>328783.88567349099</v>
      </c>
      <c r="U35" s="36">
        <v>55125.07</v>
      </c>
      <c r="V35" s="48">
        <v>267429.36698980507</v>
      </c>
      <c r="W35" s="36">
        <v>47236.15</v>
      </c>
      <c r="X35" s="48">
        <v>233881.3605510795</v>
      </c>
      <c r="Y35" s="36">
        <v>46645.07</v>
      </c>
      <c r="Z35" s="48">
        <v>225375.73363943878</v>
      </c>
      <c r="AA35" s="30">
        <v>653952.11</v>
      </c>
      <c r="AB35" s="70">
        <v>2821696.9427282689</v>
      </c>
      <c r="AE35" s="63"/>
      <c r="AF35" s="59" t="s">
        <v>15</v>
      </c>
      <c r="AG35" s="59" t="s">
        <v>14</v>
      </c>
      <c r="AH35" s="57"/>
      <c r="AI35" s="57"/>
      <c r="AJ35" s="57"/>
      <c r="AK35" s="57"/>
      <c r="AL35" s="57"/>
      <c r="AM35" s="57"/>
      <c r="AN35" s="57"/>
      <c r="AO35" s="57"/>
      <c r="AP35" s="57"/>
      <c r="AQ35" s="57"/>
    </row>
    <row r="36" spans="1:43" x14ac:dyDescent="0.55000000000000004">
      <c r="A36" s="31" t="s">
        <v>67</v>
      </c>
      <c r="B36" s="24"/>
      <c r="C36" s="32"/>
      <c r="D36" s="33"/>
      <c r="E36" s="32"/>
      <c r="F36" s="33"/>
      <c r="G36" s="32"/>
      <c r="H36" s="33"/>
      <c r="I36" s="32"/>
      <c r="J36" s="33"/>
      <c r="K36" s="32"/>
      <c r="L36" s="33"/>
      <c r="M36" s="54"/>
      <c r="N36" s="33"/>
      <c r="O36" s="54"/>
      <c r="P36" s="33"/>
      <c r="Q36" s="54"/>
      <c r="R36" s="33"/>
      <c r="S36" s="54"/>
      <c r="T36" s="33"/>
      <c r="U36" s="54"/>
      <c r="V36" s="33"/>
      <c r="W36" s="54"/>
      <c r="X36" s="33"/>
      <c r="Y36" s="54"/>
      <c r="Z36" s="33"/>
      <c r="AA36" s="54"/>
      <c r="AB36" s="33"/>
      <c r="AE36" s="60">
        <v>23377</v>
      </c>
      <c r="AF36" s="61">
        <v>7500</v>
      </c>
      <c r="AG36" s="61">
        <v>27414.984375</v>
      </c>
      <c r="AH36" s="57"/>
      <c r="AI36" s="57"/>
      <c r="AJ36" s="57"/>
      <c r="AK36" s="57"/>
      <c r="AL36" s="57"/>
      <c r="AM36" s="57"/>
      <c r="AN36" s="57"/>
      <c r="AO36" s="57"/>
      <c r="AP36" s="57"/>
      <c r="AQ36" s="57"/>
    </row>
    <row r="37" spans="1:43" x14ac:dyDescent="0.55000000000000004">
      <c r="A37" s="34">
        <v>1</v>
      </c>
      <c r="B37" s="47" t="s">
        <v>67</v>
      </c>
      <c r="C37" s="36">
        <v>5620</v>
      </c>
      <c r="D37" s="48">
        <v>20569.2</v>
      </c>
      <c r="E37" s="36">
        <v>4587</v>
      </c>
      <c r="F37" s="48">
        <v>17109.510000000002</v>
      </c>
      <c r="G37" s="36">
        <v>6627</v>
      </c>
      <c r="H37" s="48">
        <v>26375.46</v>
      </c>
      <c r="I37" s="36">
        <v>6767.5</v>
      </c>
      <c r="J37" s="48">
        <v>25987.199999999997</v>
      </c>
      <c r="K37" s="36">
        <v>8825</v>
      </c>
      <c r="L37" s="48">
        <v>37241.5</v>
      </c>
      <c r="M37" s="36">
        <v>8323</v>
      </c>
      <c r="N37" s="48">
        <v>35455.979999999996</v>
      </c>
      <c r="O37" s="36">
        <v>7641</v>
      </c>
      <c r="P37" s="48">
        <v>31251.69</v>
      </c>
      <c r="Q37" s="36">
        <v>8962</v>
      </c>
      <c r="R37" s="48">
        <v>37640.400000000001</v>
      </c>
      <c r="S37" s="36">
        <v>5631</v>
      </c>
      <c r="T37" s="48">
        <v>27817.140000000003</v>
      </c>
      <c r="U37" s="36">
        <v>4503</v>
      </c>
      <c r="V37" s="48">
        <v>21839.550000000003</v>
      </c>
      <c r="W37" s="36">
        <v>4299</v>
      </c>
      <c r="X37" s="48">
        <v>21280.05</v>
      </c>
      <c r="Y37" s="36">
        <v>2893</v>
      </c>
      <c r="Z37" s="48">
        <v>13973.19</v>
      </c>
      <c r="AA37" s="30">
        <v>74678.5</v>
      </c>
      <c r="AB37" s="70">
        <v>316540.87</v>
      </c>
      <c r="AE37" s="60">
        <v>23408</v>
      </c>
      <c r="AF37" s="61">
        <v>6450</v>
      </c>
      <c r="AG37" s="61">
        <v>24080.588153999997</v>
      </c>
      <c r="AH37" s="57"/>
      <c r="AI37" s="57"/>
      <c r="AJ37" s="57"/>
      <c r="AK37" s="57"/>
      <c r="AL37" s="57"/>
      <c r="AM37" s="57"/>
      <c r="AN37" s="57"/>
      <c r="AO37" s="57"/>
      <c r="AP37" s="57"/>
      <c r="AQ37" s="57"/>
    </row>
    <row r="38" spans="1:43" x14ac:dyDescent="0.55000000000000004">
      <c r="A38" s="31" t="s">
        <v>68</v>
      </c>
      <c r="B38" s="24"/>
      <c r="C38" s="32"/>
      <c r="D38" s="33"/>
      <c r="E38" s="32"/>
      <c r="F38" s="33"/>
      <c r="G38" s="32"/>
      <c r="H38" s="33"/>
      <c r="I38" s="32"/>
      <c r="J38" s="33"/>
      <c r="K38" s="32"/>
      <c r="L38" s="33"/>
      <c r="M38" s="54"/>
      <c r="N38" s="33"/>
      <c r="O38" s="54"/>
      <c r="P38" s="33"/>
      <c r="Q38" s="54"/>
      <c r="R38" s="33"/>
      <c r="S38" s="54"/>
      <c r="T38" s="33"/>
      <c r="U38" s="54"/>
      <c r="V38" s="33"/>
      <c r="W38" s="54"/>
      <c r="X38" s="33"/>
      <c r="Y38" s="54"/>
      <c r="Z38" s="33"/>
      <c r="AA38" s="54"/>
      <c r="AB38" s="33"/>
      <c r="AE38" s="60">
        <v>23437</v>
      </c>
      <c r="AF38" s="61">
        <v>6200</v>
      </c>
      <c r="AG38" s="61">
        <v>24706.293882000002</v>
      </c>
      <c r="AH38" s="57"/>
      <c r="AI38" s="57"/>
      <c r="AJ38" s="57"/>
      <c r="AK38" s="57"/>
      <c r="AL38" s="57"/>
      <c r="AM38" s="57"/>
      <c r="AN38" s="57"/>
      <c r="AO38" s="57"/>
      <c r="AP38" s="57"/>
      <c r="AQ38" s="57"/>
    </row>
    <row r="39" spans="1:43" x14ac:dyDescent="0.55000000000000004">
      <c r="A39" s="34">
        <v>1</v>
      </c>
      <c r="B39" s="47" t="s">
        <v>68</v>
      </c>
      <c r="C39" s="36">
        <v>946</v>
      </c>
      <c r="D39" s="48">
        <v>3462.36</v>
      </c>
      <c r="E39" s="36">
        <v>877</v>
      </c>
      <c r="F39" s="48">
        <v>3271.21</v>
      </c>
      <c r="G39" s="36">
        <v>1400</v>
      </c>
      <c r="H39" s="48">
        <v>5572</v>
      </c>
      <c r="I39" s="36">
        <v>1663</v>
      </c>
      <c r="J39" s="48">
        <v>6385.92</v>
      </c>
      <c r="K39" s="36">
        <v>1114</v>
      </c>
      <c r="L39" s="48">
        <v>4701.08</v>
      </c>
      <c r="M39" s="36">
        <v>937</v>
      </c>
      <c r="N39" s="48">
        <v>3991.62</v>
      </c>
      <c r="O39" s="36">
        <v>697</v>
      </c>
      <c r="P39" s="48">
        <v>2850.73</v>
      </c>
      <c r="Q39" s="36">
        <v>729</v>
      </c>
      <c r="R39" s="48">
        <v>3061.8</v>
      </c>
      <c r="S39" s="36">
        <v>332</v>
      </c>
      <c r="T39" s="48">
        <v>1640.0800000000002</v>
      </c>
      <c r="U39" s="36">
        <v>332</v>
      </c>
      <c r="V39" s="48">
        <v>1610.1999999999998</v>
      </c>
      <c r="W39" s="36">
        <v>368</v>
      </c>
      <c r="X39" s="48">
        <v>1821.6000000000001</v>
      </c>
      <c r="Y39" s="36">
        <v>748</v>
      </c>
      <c r="Z39" s="48">
        <v>3612.84</v>
      </c>
      <c r="AA39" s="30">
        <v>10143</v>
      </c>
      <c r="AB39" s="70">
        <v>41981.440000000002</v>
      </c>
      <c r="AE39" s="60">
        <v>23468</v>
      </c>
      <c r="AF39" s="61">
        <v>6850</v>
      </c>
      <c r="AG39" s="61">
        <v>26323.396596999999</v>
      </c>
      <c r="AH39" s="57"/>
      <c r="AI39" s="57"/>
      <c r="AJ39" s="57"/>
      <c r="AK39" s="57"/>
      <c r="AL39" s="57"/>
      <c r="AM39" s="57"/>
      <c r="AN39" s="57"/>
      <c r="AO39" s="57"/>
      <c r="AP39" s="57"/>
      <c r="AQ39" s="57"/>
    </row>
    <row r="40" spans="1:43" x14ac:dyDescent="0.55000000000000004">
      <c r="A40" s="31" t="s">
        <v>69</v>
      </c>
      <c r="B40" s="24"/>
      <c r="C40" s="32"/>
      <c r="D40" s="33"/>
      <c r="E40" s="32"/>
      <c r="F40" s="33"/>
      <c r="G40" s="32"/>
      <c r="H40" s="33"/>
      <c r="I40" s="32"/>
      <c r="J40" s="33"/>
      <c r="K40" s="32"/>
      <c r="L40" s="33"/>
      <c r="M40" s="54"/>
      <c r="N40" s="33"/>
      <c r="O40" s="54"/>
      <c r="P40" s="33"/>
      <c r="Q40" s="54"/>
      <c r="R40" s="33"/>
      <c r="S40" s="54"/>
      <c r="T40" s="33"/>
      <c r="U40" s="54"/>
      <c r="V40" s="33"/>
      <c r="W40" s="54"/>
      <c r="X40" s="33"/>
      <c r="Y40" s="54"/>
      <c r="Z40" s="33"/>
      <c r="AA40" s="54"/>
      <c r="AB40" s="33"/>
      <c r="AE40" s="60">
        <v>23498</v>
      </c>
      <c r="AF40" s="61">
        <v>7850</v>
      </c>
      <c r="AG40" s="61">
        <v>33128.077805000001</v>
      </c>
      <c r="AH40" s="57"/>
      <c r="AI40" s="57"/>
      <c r="AJ40" s="57"/>
      <c r="AK40" s="57"/>
      <c r="AL40" s="57"/>
      <c r="AM40" s="57"/>
      <c r="AN40" s="57"/>
      <c r="AO40" s="57"/>
      <c r="AP40" s="57"/>
      <c r="AQ40" s="57"/>
    </row>
    <row r="41" spans="1:43" x14ac:dyDescent="0.55000000000000004">
      <c r="A41" s="34">
        <v>1</v>
      </c>
      <c r="B41" s="47" t="s">
        <v>69</v>
      </c>
      <c r="C41" s="36">
        <v>8826.24</v>
      </c>
      <c r="D41" s="48">
        <v>32304.038400000001</v>
      </c>
      <c r="E41" s="36">
        <v>9789.1299999999992</v>
      </c>
      <c r="F41" s="48">
        <v>36513.454899999997</v>
      </c>
      <c r="G41" s="36">
        <v>21148</v>
      </c>
      <c r="H41" s="48">
        <v>84169.04</v>
      </c>
      <c r="I41" s="36">
        <v>23198.16</v>
      </c>
      <c r="J41" s="48">
        <v>89080.934399999998</v>
      </c>
      <c r="K41" s="36">
        <v>13694.68</v>
      </c>
      <c r="L41" s="48">
        <v>57791.549599999998</v>
      </c>
      <c r="M41" s="36">
        <v>15815.96</v>
      </c>
      <c r="N41" s="48">
        <v>67375.989599999986</v>
      </c>
      <c r="O41" s="36">
        <v>12227.78</v>
      </c>
      <c r="P41" s="48">
        <v>50011.620199999998</v>
      </c>
      <c r="Q41" s="36">
        <v>11556.02</v>
      </c>
      <c r="R41" s="48">
        <v>48535.284000000007</v>
      </c>
      <c r="S41" s="36">
        <v>20517.89</v>
      </c>
      <c r="T41" s="48">
        <v>101358.3766</v>
      </c>
      <c r="U41" s="36">
        <v>18171.7</v>
      </c>
      <c r="V41" s="48">
        <v>88132.744999999995</v>
      </c>
      <c r="W41" s="36">
        <v>12433.98</v>
      </c>
      <c r="X41" s="48">
        <v>61548.201000000001</v>
      </c>
      <c r="Y41" s="36">
        <v>11072.09</v>
      </c>
      <c r="Z41" s="48">
        <v>53478.1947</v>
      </c>
      <c r="AA41" s="30">
        <v>178451.63</v>
      </c>
      <c r="AB41" s="70">
        <v>770299.42839999998</v>
      </c>
      <c r="AE41" s="60">
        <v>23529</v>
      </c>
      <c r="AF41" s="61">
        <v>6650</v>
      </c>
      <c r="AG41" s="61">
        <v>28360.076979499998</v>
      </c>
      <c r="AH41" s="57"/>
      <c r="AI41" s="57"/>
      <c r="AJ41" s="57"/>
      <c r="AK41" s="57"/>
      <c r="AL41" s="57"/>
      <c r="AM41" s="57"/>
      <c r="AN41" s="57"/>
      <c r="AO41" s="57"/>
      <c r="AP41" s="57"/>
      <c r="AQ41" s="57"/>
    </row>
    <row r="42" spans="1:43" x14ac:dyDescent="0.55000000000000004">
      <c r="A42" s="31" t="s">
        <v>70</v>
      </c>
      <c r="B42" s="24"/>
      <c r="C42" s="32"/>
      <c r="D42" s="33"/>
      <c r="E42" s="32"/>
      <c r="F42" s="33"/>
      <c r="G42" s="32"/>
      <c r="H42" s="33"/>
      <c r="I42" s="32"/>
      <c r="J42" s="33"/>
      <c r="K42" s="32"/>
      <c r="L42" s="33"/>
      <c r="M42" s="54"/>
      <c r="N42" s="33"/>
      <c r="O42" s="54"/>
      <c r="P42" s="33"/>
      <c r="Q42" s="54"/>
      <c r="R42" s="33"/>
      <c r="S42" s="54"/>
      <c r="T42" s="33"/>
      <c r="U42" s="54"/>
      <c r="V42" s="33"/>
      <c r="W42" s="54"/>
      <c r="X42" s="33"/>
      <c r="Y42" s="54"/>
      <c r="Z42" s="33"/>
      <c r="AA42" s="54"/>
      <c r="AB42" s="33"/>
      <c r="AE42" s="60">
        <v>23559</v>
      </c>
      <c r="AF42" s="61">
        <v>5300</v>
      </c>
      <c r="AG42" s="61">
        <v>21687.093956000001</v>
      </c>
      <c r="AH42" s="57"/>
      <c r="AI42" s="57"/>
      <c r="AJ42" s="57"/>
      <c r="AK42" s="57"/>
      <c r="AL42" s="57"/>
      <c r="AM42" s="57"/>
      <c r="AN42" s="57"/>
      <c r="AO42" s="57"/>
      <c r="AP42" s="57"/>
      <c r="AQ42" s="57"/>
    </row>
    <row r="43" spans="1:43" x14ac:dyDescent="0.55000000000000004">
      <c r="A43" s="34">
        <v>1</v>
      </c>
      <c r="B43" s="47" t="s">
        <v>70</v>
      </c>
      <c r="C43" s="36">
        <v>33121.449999999997</v>
      </c>
      <c r="D43" s="48">
        <v>121107.68810531251</v>
      </c>
      <c r="E43" s="36">
        <v>31944.31</v>
      </c>
      <c r="F43" s="48">
        <v>119240.43820448119</v>
      </c>
      <c r="G43" s="36">
        <v>46924.97</v>
      </c>
      <c r="H43" s="48">
        <v>186951.0836741667</v>
      </c>
      <c r="I43" s="36">
        <v>38522.44</v>
      </c>
      <c r="J43" s="48">
        <v>148014.2965235528</v>
      </c>
      <c r="K43" s="36">
        <v>42815.57</v>
      </c>
      <c r="L43" s="48">
        <v>180686.21097776099</v>
      </c>
      <c r="M43" s="36">
        <v>43747.980000000032</v>
      </c>
      <c r="N43" s="48">
        <v>186530.36900077554</v>
      </c>
      <c r="O43" s="36">
        <v>42914.819999999963</v>
      </c>
      <c r="P43" s="48">
        <v>175590.50946818627</v>
      </c>
      <c r="Q43" s="36">
        <v>46925.74</v>
      </c>
      <c r="R43" s="48">
        <v>197199.02494984301</v>
      </c>
      <c r="S43" s="36">
        <v>44484.31</v>
      </c>
      <c r="T43" s="48">
        <v>219696.22182804349</v>
      </c>
      <c r="U43" s="36">
        <v>42148.14</v>
      </c>
      <c r="V43" s="48">
        <v>204495.02656861002</v>
      </c>
      <c r="W43" s="36">
        <v>32652.22</v>
      </c>
      <c r="X43" s="48">
        <v>161697.28243836857</v>
      </c>
      <c r="Y43" s="36">
        <v>33557.93</v>
      </c>
      <c r="Z43" s="48">
        <v>162171.93268394133</v>
      </c>
      <c r="AA43" s="30">
        <v>479759.87999999995</v>
      </c>
      <c r="AB43" s="70">
        <v>2063380.0844230424</v>
      </c>
      <c r="AE43" s="60">
        <v>23590</v>
      </c>
      <c r="AF43" s="61">
        <v>3950</v>
      </c>
      <c r="AG43" s="61">
        <v>16601.255327500003</v>
      </c>
      <c r="AH43" s="57"/>
      <c r="AI43" s="57"/>
      <c r="AJ43" s="57"/>
      <c r="AK43" s="57"/>
      <c r="AL43" s="57"/>
      <c r="AM43" s="57"/>
      <c r="AN43" s="57"/>
      <c r="AO43" s="57"/>
      <c r="AP43" s="57"/>
      <c r="AQ43" s="57"/>
    </row>
    <row r="44" spans="1:43" x14ac:dyDescent="0.55000000000000004">
      <c r="A44" s="31" t="s">
        <v>71</v>
      </c>
      <c r="B44" s="24"/>
      <c r="C44" s="32"/>
      <c r="D44" s="33"/>
      <c r="E44" s="32"/>
      <c r="F44" s="33"/>
      <c r="G44" s="32"/>
      <c r="H44" s="33"/>
      <c r="I44" s="32"/>
      <c r="J44" s="33"/>
      <c r="K44" s="32"/>
      <c r="L44" s="33"/>
      <c r="M44" s="54"/>
      <c r="N44" s="33"/>
      <c r="O44" s="54"/>
      <c r="P44" s="33"/>
      <c r="Q44" s="54"/>
      <c r="R44" s="33"/>
      <c r="S44" s="54"/>
      <c r="T44" s="33"/>
      <c r="U44" s="54"/>
      <c r="V44" s="33"/>
      <c r="W44" s="54"/>
      <c r="X44" s="33"/>
      <c r="Y44" s="54"/>
      <c r="Z44" s="33"/>
      <c r="AA44" s="54"/>
      <c r="AB44" s="33"/>
      <c r="AE44" s="60">
        <v>23621</v>
      </c>
      <c r="AF44" s="61">
        <v>6950</v>
      </c>
      <c r="AG44" s="61">
        <v>34322.567007500002</v>
      </c>
      <c r="AH44" s="57"/>
      <c r="AI44" s="57"/>
      <c r="AJ44" s="57"/>
      <c r="AK44" s="57"/>
      <c r="AL44" s="57"/>
      <c r="AM44" s="57"/>
      <c r="AN44" s="57"/>
      <c r="AO44" s="57"/>
      <c r="AP44" s="57"/>
      <c r="AQ44" s="57"/>
    </row>
    <row r="45" spans="1:43" x14ac:dyDescent="0.55000000000000004">
      <c r="A45" s="34">
        <v>1</v>
      </c>
      <c r="B45" s="47" t="s">
        <v>71</v>
      </c>
      <c r="C45" s="36">
        <v>8422</v>
      </c>
      <c r="D45" s="48">
        <v>30805.013962500001</v>
      </c>
      <c r="E45" s="36">
        <v>6541</v>
      </c>
      <c r="F45" s="48">
        <v>24411.628079999999</v>
      </c>
      <c r="G45" s="36">
        <v>8355</v>
      </c>
      <c r="H45" s="48">
        <v>33277.9168832</v>
      </c>
      <c r="I45" s="36">
        <v>7740</v>
      </c>
      <c r="J45" s="48">
        <v>29735.191776</v>
      </c>
      <c r="K45" s="36">
        <v>8351</v>
      </c>
      <c r="L45" s="48">
        <v>35241.944943999995</v>
      </c>
      <c r="M45" s="36">
        <v>7701</v>
      </c>
      <c r="N45" s="48">
        <v>32829.439220799999</v>
      </c>
      <c r="O45" s="36">
        <v>6853</v>
      </c>
      <c r="P45" s="48">
        <v>28036.6928032</v>
      </c>
      <c r="Q45" s="36">
        <v>7810</v>
      </c>
      <c r="R45" s="48">
        <v>32816.133272000006</v>
      </c>
      <c r="S45" s="36">
        <v>9628</v>
      </c>
      <c r="T45" s="48">
        <v>47551.511720000002</v>
      </c>
      <c r="U45" s="36">
        <v>6296</v>
      </c>
      <c r="V45" s="48">
        <v>30546.817039999998</v>
      </c>
      <c r="W45" s="36">
        <v>6769</v>
      </c>
      <c r="X45" s="48">
        <v>33517.9040848</v>
      </c>
      <c r="Y45" s="36">
        <v>5320</v>
      </c>
      <c r="Z45" s="48">
        <v>25706.946948800003</v>
      </c>
      <c r="AA45" s="30">
        <v>89786</v>
      </c>
      <c r="AB45" s="70">
        <v>384477.14073529997</v>
      </c>
      <c r="AE45" s="60">
        <v>23651</v>
      </c>
      <c r="AF45" s="61">
        <v>2900</v>
      </c>
      <c r="AG45" s="61">
        <v>14071.558349999999</v>
      </c>
      <c r="AH45" s="57"/>
      <c r="AI45" s="57"/>
      <c r="AJ45" s="57"/>
      <c r="AK45" s="57"/>
      <c r="AL45" s="57"/>
      <c r="AM45" s="57"/>
      <c r="AN45" s="57"/>
      <c r="AO45" s="57"/>
      <c r="AP45" s="57"/>
      <c r="AQ45" s="57"/>
    </row>
    <row r="46" spans="1:43" x14ac:dyDescent="0.55000000000000004">
      <c r="A46" s="31" t="s">
        <v>40</v>
      </c>
      <c r="B46" s="24"/>
      <c r="C46" s="56"/>
      <c r="D46" s="49"/>
      <c r="E46" s="56"/>
      <c r="F46" s="49"/>
      <c r="G46" s="56"/>
      <c r="H46" s="49"/>
      <c r="I46" s="56"/>
      <c r="J46" s="49"/>
      <c r="K46" s="56"/>
      <c r="L46" s="49"/>
      <c r="M46" s="55"/>
      <c r="N46" s="49"/>
      <c r="O46" s="55"/>
      <c r="P46" s="49"/>
      <c r="Q46" s="55"/>
      <c r="R46" s="49"/>
      <c r="S46" s="55"/>
      <c r="T46" s="49"/>
      <c r="U46" s="55"/>
      <c r="V46" s="49"/>
      <c r="W46" s="55"/>
      <c r="X46" s="49"/>
      <c r="Y46" s="55"/>
      <c r="Z46" s="49"/>
      <c r="AA46" s="55"/>
      <c r="AB46" s="49"/>
      <c r="AE46" s="60">
        <v>23682</v>
      </c>
      <c r="AF46" s="61">
        <v>5750</v>
      </c>
      <c r="AG46" s="61">
        <v>28475.662497499998</v>
      </c>
      <c r="AH46" s="57"/>
      <c r="AI46" s="57"/>
      <c r="AJ46" s="57"/>
      <c r="AK46" s="57"/>
      <c r="AL46" s="57"/>
      <c r="AM46" s="57"/>
      <c r="AN46" s="57"/>
      <c r="AO46" s="57"/>
      <c r="AP46" s="57"/>
      <c r="AQ46" s="57"/>
    </row>
    <row r="47" spans="1:43" x14ac:dyDescent="0.55000000000000004">
      <c r="A47" s="34">
        <v>1</v>
      </c>
      <c r="B47" s="47" t="s">
        <v>43</v>
      </c>
      <c r="C47" s="36">
        <v>279</v>
      </c>
      <c r="D47" s="48">
        <v>1021.14</v>
      </c>
      <c r="E47" s="36">
        <v>211</v>
      </c>
      <c r="F47" s="48">
        <v>787.03</v>
      </c>
      <c r="G47" s="36">
        <v>360</v>
      </c>
      <c r="H47" s="48">
        <v>1432.8</v>
      </c>
      <c r="I47" s="36">
        <v>876</v>
      </c>
      <c r="J47" s="48">
        <v>3363.8399999999997</v>
      </c>
      <c r="K47" s="36">
        <v>1209</v>
      </c>
      <c r="L47" s="48">
        <v>5101.9799999999996</v>
      </c>
      <c r="M47" s="36">
        <v>1288</v>
      </c>
      <c r="N47" s="48">
        <v>5486.88</v>
      </c>
      <c r="O47" s="36">
        <v>978</v>
      </c>
      <c r="P47" s="48">
        <v>4000.02</v>
      </c>
      <c r="Q47" s="36">
        <v>1343</v>
      </c>
      <c r="R47" s="48">
        <v>5640.6</v>
      </c>
      <c r="S47" s="36">
        <v>844</v>
      </c>
      <c r="T47" s="48">
        <v>4169.3600000000006</v>
      </c>
      <c r="U47" s="36">
        <v>711</v>
      </c>
      <c r="V47" s="48">
        <v>3448.35</v>
      </c>
      <c r="W47" s="36">
        <v>1065</v>
      </c>
      <c r="X47" s="48">
        <v>5271.75</v>
      </c>
      <c r="Y47" s="36">
        <v>523</v>
      </c>
      <c r="Z47" s="48">
        <v>2526.09</v>
      </c>
      <c r="AA47" s="30">
        <v>523</v>
      </c>
      <c r="AB47" s="70">
        <v>2526.09</v>
      </c>
      <c r="AE47" s="60">
        <v>23712</v>
      </c>
      <c r="AF47" s="61">
        <v>4850</v>
      </c>
      <c r="AG47" s="61">
        <v>23440.454538500002</v>
      </c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  <row r="48" spans="1:43" x14ac:dyDescent="0.55000000000000004">
      <c r="A48" s="31" t="s">
        <v>8</v>
      </c>
      <c r="B48" s="24"/>
      <c r="C48" s="56"/>
      <c r="D48" s="49"/>
      <c r="E48" s="56"/>
      <c r="F48" s="49"/>
      <c r="G48" s="56"/>
      <c r="H48" s="49"/>
      <c r="I48" s="56"/>
      <c r="J48" s="49"/>
      <c r="K48" s="56"/>
      <c r="L48" s="49"/>
      <c r="M48" s="55"/>
      <c r="N48" s="49"/>
      <c r="O48" s="55"/>
      <c r="P48" s="49"/>
      <c r="Q48" s="55"/>
      <c r="R48" s="49"/>
      <c r="S48" s="55"/>
      <c r="T48" s="49"/>
      <c r="U48" s="55"/>
      <c r="V48" s="49"/>
      <c r="W48" s="55"/>
      <c r="X48" s="49"/>
      <c r="Y48" s="55"/>
      <c r="Z48" s="49"/>
      <c r="AA48" s="55"/>
      <c r="AB48" s="49"/>
      <c r="AE48" s="68"/>
      <c r="AF48" s="69"/>
      <c r="AG48" s="69"/>
      <c r="AH48" s="57"/>
      <c r="AI48" s="57"/>
      <c r="AJ48" s="57"/>
      <c r="AK48" s="57"/>
      <c r="AL48" s="57"/>
      <c r="AM48" s="57"/>
      <c r="AN48" s="57"/>
      <c r="AO48" s="57"/>
      <c r="AP48" s="57"/>
      <c r="AQ48" s="57"/>
    </row>
    <row r="49" spans="1:43" x14ac:dyDescent="0.55000000000000004">
      <c r="A49" s="34">
        <v>1</v>
      </c>
      <c r="B49" s="47" t="s">
        <v>4</v>
      </c>
      <c r="C49" s="36">
        <v>52844</v>
      </c>
      <c r="D49" s="48">
        <v>213455.5</v>
      </c>
      <c r="E49" s="36">
        <v>57172</v>
      </c>
      <c r="F49" s="48">
        <v>227702.14</v>
      </c>
      <c r="G49" s="36">
        <v>70208.009999999995</v>
      </c>
      <c r="H49" s="48">
        <v>274753.73</v>
      </c>
      <c r="I49" s="36">
        <v>58368</v>
      </c>
      <c r="J49" s="48">
        <v>231956.91</v>
      </c>
      <c r="K49" s="36">
        <v>64344</v>
      </c>
      <c r="L49" s="48">
        <v>273587.42</v>
      </c>
      <c r="M49" s="36">
        <v>61812</v>
      </c>
      <c r="N49" s="48">
        <v>262324.34000000003</v>
      </c>
      <c r="O49" s="36">
        <v>66895.990000000005</v>
      </c>
      <c r="P49" s="48">
        <v>279860.8</v>
      </c>
      <c r="Q49" s="36">
        <v>61400</v>
      </c>
      <c r="R49" s="48">
        <v>258007.3</v>
      </c>
      <c r="S49" s="36">
        <v>66144</v>
      </c>
      <c r="T49" s="48">
        <v>338485.69</v>
      </c>
      <c r="U49" s="36">
        <v>60420</v>
      </c>
      <c r="V49" s="48">
        <v>299474.21000000002</v>
      </c>
      <c r="W49" s="36">
        <v>65732</v>
      </c>
      <c r="X49" s="48">
        <v>32284.69</v>
      </c>
      <c r="Y49" s="36">
        <v>71972</v>
      </c>
      <c r="Z49" s="48">
        <v>357955.49</v>
      </c>
      <c r="AA49" s="30">
        <v>757312</v>
      </c>
      <c r="AB49" s="70">
        <v>3049848.2199999997</v>
      </c>
      <c r="AE49" s="68"/>
      <c r="AF49" s="69"/>
      <c r="AG49" s="69"/>
      <c r="AH49" s="57"/>
      <c r="AI49" s="57"/>
      <c r="AJ49" s="57"/>
      <c r="AK49" s="57"/>
      <c r="AL49" s="57"/>
      <c r="AM49" s="57"/>
      <c r="AN49" s="57"/>
      <c r="AO49" s="57"/>
      <c r="AP49" s="57"/>
      <c r="AQ49" s="57"/>
    </row>
    <row r="50" spans="1:43" x14ac:dyDescent="0.55000000000000004">
      <c r="A50" s="31" t="s">
        <v>5</v>
      </c>
      <c r="B50" s="40"/>
      <c r="C50" s="56"/>
      <c r="D50" s="49"/>
      <c r="E50" s="56"/>
      <c r="F50" s="49"/>
      <c r="G50" s="56"/>
      <c r="H50" s="49"/>
      <c r="I50" s="56"/>
      <c r="J50" s="52"/>
      <c r="K50" s="56"/>
      <c r="L50" s="52"/>
      <c r="M50" s="56"/>
      <c r="N50" s="52"/>
      <c r="O50" s="56"/>
      <c r="P50" s="49"/>
      <c r="Q50" s="56"/>
      <c r="R50" s="52"/>
      <c r="S50" s="56"/>
      <c r="T50" s="49"/>
      <c r="U50" s="56"/>
      <c r="V50" s="49"/>
      <c r="W50" s="56"/>
      <c r="X50" s="49"/>
      <c r="Y50" s="56"/>
      <c r="Z50" s="49"/>
      <c r="AA50" s="56"/>
      <c r="AB50" s="49"/>
      <c r="AE50" s="5"/>
      <c r="AF50" s="5"/>
      <c r="AG50" s="5"/>
      <c r="AH50" s="57"/>
      <c r="AI50" s="57"/>
      <c r="AJ50" s="57"/>
      <c r="AK50" s="57"/>
      <c r="AL50" s="57"/>
      <c r="AM50" s="57"/>
      <c r="AN50" s="57"/>
      <c r="AO50" s="57"/>
      <c r="AP50" s="57"/>
      <c r="AQ50" s="57"/>
    </row>
    <row r="51" spans="1:43" x14ac:dyDescent="0.55000000000000004">
      <c r="A51" s="34">
        <v>1</v>
      </c>
      <c r="B51" s="47" t="s">
        <v>5</v>
      </c>
      <c r="C51" s="36">
        <v>8440</v>
      </c>
      <c r="D51" s="48">
        <v>31930.11</v>
      </c>
      <c r="E51" s="36">
        <v>7380</v>
      </c>
      <c r="F51" s="48">
        <v>29103.02</v>
      </c>
      <c r="G51" s="36">
        <v>7820</v>
      </c>
      <c r="H51" s="48">
        <v>31815.8</v>
      </c>
      <c r="I51" s="36">
        <v>7300</v>
      </c>
      <c r="J51" s="48">
        <v>32129.13</v>
      </c>
      <c r="K51" s="36">
        <v>7820</v>
      </c>
      <c r="L51" s="48">
        <v>34062.410000000003</v>
      </c>
      <c r="M51" s="36">
        <v>9260</v>
      </c>
      <c r="N51" s="48">
        <v>42261.120000000003</v>
      </c>
      <c r="O51" s="36">
        <v>9760</v>
      </c>
      <c r="P51" s="48">
        <v>43929.42</v>
      </c>
      <c r="Q51" s="36">
        <v>8880</v>
      </c>
      <c r="R51" s="48">
        <v>44467.4</v>
      </c>
      <c r="S51" s="36">
        <v>9040</v>
      </c>
      <c r="T51" s="48">
        <v>48698.13</v>
      </c>
      <c r="U51" s="36">
        <v>8600</v>
      </c>
      <c r="V51" s="48">
        <v>46138</v>
      </c>
      <c r="W51" s="36">
        <v>7880</v>
      </c>
      <c r="X51" s="48">
        <v>40366.230000000003</v>
      </c>
      <c r="Y51" s="36">
        <v>7660</v>
      </c>
      <c r="Z51" s="48">
        <v>39103.15</v>
      </c>
      <c r="AA51" s="30">
        <v>99840</v>
      </c>
      <c r="AB51" s="70">
        <v>464003.92000000004</v>
      </c>
      <c r="AE51" s="4"/>
      <c r="AF51" s="4"/>
      <c r="AG51" s="4"/>
      <c r="AH51" s="57"/>
      <c r="AI51" s="57"/>
      <c r="AJ51" s="57"/>
      <c r="AK51" s="57"/>
      <c r="AL51" s="57"/>
      <c r="AM51" s="57"/>
      <c r="AN51" s="57"/>
      <c r="AO51" s="57"/>
      <c r="AP51" s="57"/>
      <c r="AQ51" s="57"/>
    </row>
    <row r="52" spans="1:43" x14ac:dyDescent="0.55000000000000004">
      <c r="A52" s="31" t="s">
        <v>6</v>
      </c>
      <c r="B52" s="24"/>
      <c r="C52" s="32"/>
      <c r="D52" s="39"/>
      <c r="E52" s="32"/>
      <c r="F52" s="39"/>
      <c r="G52" s="32"/>
      <c r="H52" s="39"/>
      <c r="I52" s="32"/>
      <c r="J52" s="53"/>
      <c r="K52" s="32"/>
      <c r="L52" s="53"/>
      <c r="M52" s="32"/>
      <c r="N52" s="53"/>
      <c r="O52" s="32"/>
      <c r="P52" s="39"/>
      <c r="Q52" s="32"/>
      <c r="R52" s="53"/>
      <c r="S52" s="32"/>
      <c r="T52" s="39"/>
      <c r="U52" s="32"/>
      <c r="V52" s="39"/>
      <c r="W52" s="32"/>
      <c r="X52" s="39"/>
      <c r="Y52" s="32"/>
      <c r="Z52" s="39"/>
      <c r="AA52" s="32"/>
      <c r="AB52" s="39"/>
      <c r="AE52" s="58" t="s">
        <v>13</v>
      </c>
      <c r="AF52" s="66" t="s">
        <v>62</v>
      </c>
      <c r="AG52" s="67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22.2" x14ac:dyDescent="0.55000000000000004">
      <c r="A53" s="34">
        <v>1</v>
      </c>
      <c r="B53" s="47" t="s">
        <v>6</v>
      </c>
      <c r="C53" s="36">
        <v>1791.5</v>
      </c>
      <c r="D53" s="48">
        <v>7853.15</v>
      </c>
      <c r="E53" s="36">
        <v>1521.99</v>
      </c>
      <c r="F53" s="48">
        <v>6722.01</v>
      </c>
      <c r="G53" s="36">
        <v>1521.99</v>
      </c>
      <c r="H53" s="48">
        <v>6722.01</v>
      </c>
      <c r="I53" s="36">
        <v>1812.01</v>
      </c>
      <c r="J53" s="48">
        <v>7939.24</v>
      </c>
      <c r="K53" s="36">
        <v>1758.99</v>
      </c>
      <c r="L53" s="48">
        <v>8156.75</v>
      </c>
      <c r="M53" s="36">
        <v>1909.01</v>
      </c>
      <c r="N53" s="48">
        <v>8823.92</v>
      </c>
      <c r="O53" s="36">
        <v>2114.5</v>
      </c>
      <c r="P53" s="48">
        <v>9737.7800000000007</v>
      </c>
      <c r="Q53" s="36">
        <v>2153.5</v>
      </c>
      <c r="R53" s="48">
        <v>9911.23</v>
      </c>
      <c r="S53" s="36">
        <v>2514.5</v>
      </c>
      <c r="T53" s="48">
        <v>13363.99</v>
      </c>
      <c r="U53" s="36">
        <v>2956.01</v>
      </c>
      <c r="V53" s="48">
        <v>15651.85</v>
      </c>
      <c r="W53" s="36">
        <v>2306.5</v>
      </c>
      <c r="X53" s="48">
        <v>12286.16</v>
      </c>
      <c r="Y53" s="36">
        <v>1105.01</v>
      </c>
      <c r="Z53" s="48">
        <v>6060.15</v>
      </c>
      <c r="AA53" s="30">
        <v>23465.51</v>
      </c>
      <c r="AB53" s="70">
        <v>113228.24</v>
      </c>
      <c r="AE53" s="63"/>
      <c r="AF53" s="59" t="s">
        <v>15</v>
      </c>
      <c r="AG53" s="59" t="s">
        <v>14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x14ac:dyDescent="0.55000000000000004">
      <c r="A54" s="31" t="s">
        <v>9</v>
      </c>
      <c r="B54" s="24"/>
      <c r="C54" s="56"/>
      <c r="D54" s="49"/>
      <c r="E54" s="56"/>
      <c r="F54" s="49"/>
      <c r="G54" s="56"/>
      <c r="H54" s="49"/>
      <c r="I54" s="56"/>
      <c r="J54" s="52"/>
      <c r="K54" s="56"/>
      <c r="L54" s="52"/>
      <c r="M54" s="56"/>
      <c r="N54" s="52"/>
      <c r="O54" s="56"/>
      <c r="P54" s="49"/>
      <c r="Q54" s="56"/>
      <c r="R54" s="52"/>
      <c r="S54" s="56"/>
      <c r="T54" s="49"/>
      <c r="U54" s="56"/>
      <c r="V54" s="49"/>
      <c r="W54" s="56"/>
      <c r="X54" s="49"/>
      <c r="Y54" s="56"/>
      <c r="Z54" s="49"/>
      <c r="AA54" s="56"/>
      <c r="AB54" s="49"/>
      <c r="AE54" s="60">
        <v>23377</v>
      </c>
      <c r="AF54" s="61">
        <v>2414.1999999999998</v>
      </c>
      <c r="AG54" s="61">
        <v>8824.7007037499989</v>
      </c>
      <c r="AH54" s="57"/>
      <c r="AI54" s="57"/>
      <c r="AJ54" s="57"/>
      <c r="AK54" s="57"/>
      <c r="AL54" s="57"/>
      <c r="AM54" s="57"/>
      <c r="AN54" s="57"/>
      <c r="AO54" s="57"/>
      <c r="AP54" s="57"/>
      <c r="AQ54" s="57"/>
    </row>
    <row r="55" spans="1:43" x14ac:dyDescent="0.55000000000000004">
      <c r="A55" s="35">
        <v>1</v>
      </c>
      <c r="B55" s="47" t="s">
        <v>9</v>
      </c>
      <c r="C55" s="38">
        <v>40602.68</v>
      </c>
      <c r="D55" s="48">
        <v>167187.42000000001</v>
      </c>
      <c r="E55" s="36">
        <v>31593.95</v>
      </c>
      <c r="F55" s="37">
        <v>131965.71000000002</v>
      </c>
      <c r="G55" s="36">
        <v>31593.95</v>
      </c>
      <c r="H55" s="48">
        <v>131965.71000000002</v>
      </c>
      <c r="I55" s="36">
        <v>37018.49</v>
      </c>
      <c r="J55" s="48">
        <v>150100.93000000002</v>
      </c>
      <c r="K55" s="36">
        <v>43053.919999999998</v>
      </c>
      <c r="L55" s="48">
        <v>186809.18000000002</v>
      </c>
      <c r="M55" s="36">
        <v>41566.54</v>
      </c>
      <c r="N55" s="48">
        <v>182441.37000000002</v>
      </c>
      <c r="O55" s="36">
        <v>43611.7</v>
      </c>
      <c r="P55" s="48">
        <v>178350.42</v>
      </c>
      <c r="Q55" s="36">
        <v>52736.28</v>
      </c>
      <c r="R55" s="48">
        <v>226021.6</v>
      </c>
      <c r="S55" s="36">
        <v>43918.1</v>
      </c>
      <c r="T55" s="48">
        <v>227166.2</v>
      </c>
      <c r="U55" s="36">
        <v>45924.88</v>
      </c>
      <c r="V55" s="48">
        <v>224097.39</v>
      </c>
      <c r="W55" s="36">
        <v>43136.61</v>
      </c>
      <c r="X55" s="48">
        <v>220770.90000000002</v>
      </c>
      <c r="Y55" s="36">
        <v>37096.74</v>
      </c>
      <c r="Z55" s="48">
        <v>186008.07</v>
      </c>
      <c r="AA55" s="30">
        <v>491853.83999999997</v>
      </c>
      <c r="AB55" s="70">
        <v>2212884.9</v>
      </c>
      <c r="AE55" s="60">
        <v>23408</v>
      </c>
      <c r="AF55" s="61">
        <v>7940</v>
      </c>
      <c r="AG55" s="61">
        <v>29643.390688799998</v>
      </c>
      <c r="AH55" s="57"/>
      <c r="AI55" s="57"/>
      <c r="AJ55" s="57"/>
      <c r="AK55" s="57"/>
      <c r="AL55" s="57"/>
      <c r="AM55" s="57"/>
      <c r="AN55" s="57"/>
      <c r="AO55" s="57"/>
      <c r="AP55" s="57"/>
      <c r="AQ55" s="57"/>
    </row>
    <row r="56" spans="1:43" x14ac:dyDescent="0.55000000000000004">
      <c r="A56" s="31" t="s">
        <v>10</v>
      </c>
      <c r="B56" s="24"/>
      <c r="C56" s="56"/>
      <c r="D56" s="49"/>
      <c r="E56" s="56"/>
      <c r="F56" s="49"/>
      <c r="G56" s="56"/>
      <c r="H56" s="49"/>
      <c r="I56" s="56"/>
      <c r="J56" s="52"/>
      <c r="K56" s="56"/>
      <c r="L56" s="52"/>
      <c r="M56" s="56"/>
      <c r="N56" s="52"/>
      <c r="O56" s="56"/>
      <c r="P56" s="49"/>
      <c r="Q56" s="56"/>
      <c r="R56" s="52"/>
      <c r="S56" s="56"/>
      <c r="T56" s="49"/>
      <c r="U56" s="56"/>
      <c r="V56" s="49"/>
      <c r="W56" s="56"/>
      <c r="X56" s="49"/>
      <c r="Y56" s="56"/>
      <c r="Z56" s="49"/>
      <c r="AA56" s="56"/>
      <c r="AB56" s="49"/>
      <c r="AE56" s="60">
        <v>23437</v>
      </c>
      <c r="AF56" s="61">
        <v>7660</v>
      </c>
      <c r="AG56" s="61">
        <v>30524.2276026</v>
      </c>
      <c r="AH56" s="57"/>
      <c r="AI56" s="57"/>
      <c r="AJ56" s="57"/>
      <c r="AK56" s="57"/>
      <c r="AL56" s="57"/>
      <c r="AM56" s="57"/>
      <c r="AN56" s="57"/>
      <c r="AO56" s="57"/>
      <c r="AP56" s="57"/>
      <c r="AQ56" s="57"/>
    </row>
    <row r="57" spans="1:43" x14ac:dyDescent="0.55000000000000004">
      <c r="A57" s="35">
        <v>1</v>
      </c>
      <c r="B57" s="47" t="s">
        <v>10</v>
      </c>
      <c r="C57" s="38">
        <v>836</v>
      </c>
      <c r="D57" s="37">
        <v>4176.95</v>
      </c>
      <c r="E57" s="36">
        <v>984</v>
      </c>
      <c r="F57" s="37">
        <v>4798.13</v>
      </c>
      <c r="G57" s="36">
        <v>984</v>
      </c>
      <c r="H57" s="37">
        <v>4798.13</v>
      </c>
      <c r="I57" s="36">
        <v>724</v>
      </c>
      <c r="J57" s="37">
        <v>3706.87</v>
      </c>
      <c r="K57" s="38">
        <v>628</v>
      </c>
      <c r="L57" s="37">
        <v>6467.98</v>
      </c>
      <c r="M57" s="38">
        <v>580</v>
      </c>
      <c r="N57" s="37">
        <v>3247.6</v>
      </c>
      <c r="O57" s="38">
        <v>600</v>
      </c>
      <c r="P57" s="37">
        <v>3336.54</v>
      </c>
      <c r="Q57" s="36">
        <v>604</v>
      </c>
      <c r="R57" s="37">
        <v>3354.3199999999997</v>
      </c>
      <c r="S57" s="38">
        <v>596</v>
      </c>
      <c r="T57" s="37">
        <v>3756.61</v>
      </c>
      <c r="U57" s="36">
        <v>624</v>
      </c>
      <c r="V57" s="37">
        <v>3901.69</v>
      </c>
      <c r="W57" s="36">
        <v>1328</v>
      </c>
      <c r="X57" s="37">
        <v>7549.77</v>
      </c>
      <c r="Y57" s="36">
        <v>1892</v>
      </c>
      <c r="Z57" s="37">
        <v>10472.36</v>
      </c>
      <c r="AA57" s="30">
        <v>10380</v>
      </c>
      <c r="AB57" s="70">
        <v>59566.95</v>
      </c>
      <c r="AE57" s="60">
        <v>23468</v>
      </c>
      <c r="AF57" s="61">
        <v>5200</v>
      </c>
      <c r="AG57" s="61">
        <v>19982.724424</v>
      </c>
      <c r="AH57" s="57"/>
      <c r="AI57" s="57"/>
      <c r="AJ57" s="57"/>
      <c r="AK57" s="57"/>
      <c r="AL57" s="57"/>
      <c r="AM57" s="57"/>
      <c r="AN57" s="57"/>
      <c r="AO57" s="57"/>
      <c r="AP57" s="57"/>
      <c r="AQ57" s="57"/>
    </row>
    <row r="58" spans="1:43" x14ac:dyDescent="0.55000000000000004">
      <c r="A58" s="31" t="s">
        <v>11</v>
      </c>
      <c r="B58" s="24"/>
      <c r="C58" s="56"/>
      <c r="D58" s="49"/>
      <c r="E58" s="56"/>
      <c r="F58" s="49"/>
      <c r="G58" s="56"/>
      <c r="H58" s="49"/>
      <c r="I58" s="56"/>
      <c r="J58" s="52"/>
      <c r="K58" s="56"/>
      <c r="L58" s="52"/>
      <c r="M58" s="56"/>
      <c r="N58" s="52"/>
      <c r="O58" s="56"/>
      <c r="P58" s="49"/>
      <c r="Q58" s="56"/>
      <c r="R58" s="52"/>
      <c r="S58" s="56"/>
      <c r="T58" s="49"/>
      <c r="U58" s="56"/>
      <c r="V58" s="49"/>
      <c r="W58" s="56"/>
      <c r="X58" s="49"/>
      <c r="Y58" s="56"/>
      <c r="Z58" s="49"/>
      <c r="AA58" s="56"/>
      <c r="AB58" s="49"/>
      <c r="AE58" s="60">
        <v>23498</v>
      </c>
      <c r="AF58" s="61">
        <v>4520</v>
      </c>
      <c r="AG58" s="61">
        <v>19075.020596000002</v>
      </c>
      <c r="AH58" s="57"/>
      <c r="AI58" s="57"/>
      <c r="AJ58" s="57"/>
      <c r="AK58" s="57"/>
      <c r="AL58" s="57"/>
      <c r="AM58" s="57"/>
      <c r="AN58" s="57"/>
      <c r="AO58" s="57"/>
      <c r="AP58" s="57"/>
      <c r="AQ58" s="57"/>
    </row>
    <row r="59" spans="1:43" x14ac:dyDescent="0.55000000000000004">
      <c r="A59" s="35">
        <v>1</v>
      </c>
      <c r="B59" s="47" t="s">
        <v>11</v>
      </c>
      <c r="C59" s="38">
        <v>71396.100000000006</v>
      </c>
      <c r="D59" s="37">
        <v>290482.97000000003</v>
      </c>
      <c r="E59" s="36">
        <v>71013.19</v>
      </c>
      <c r="F59" s="37">
        <v>286489.69</v>
      </c>
      <c r="G59" s="36">
        <v>97627.14</v>
      </c>
      <c r="H59" s="37">
        <v>419295.05</v>
      </c>
      <c r="I59" s="36">
        <v>66294.67</v>
      </c>
      <c r="J59" s="37">
        <v>280161.43</v>
      </c>
      <c r="K59" s="38">
        <v>66194.47</v>
      </c>
      <c r="L59" s="37">
        <v>297194.39</v>
      </c>
      <c r="M59" s="38">
        <v>70840.53</v>
      </c>
      <c r="N59" s="37">
        <v>312871.33</v>
      </c>
      <c r="O59" s="38">
        <v>100359.96</v>
      </c>
      <c r="P59" s="37">
        <v>449968.05</v>
      </c>
      <c r="Q59" s="36">
        <v>99160.07</v>
      </c>
      <c r="R59" s="37">
        <v>435158.04</v>
      </c>
      <c r="S59" s="38">
        <v>101468.32</v>
      </c>
      <c r="T59" s="37">
        <v>519539.62</v>
      </c>
      <c r="U59" s="36">
        <v>96520.13</v>
      </c>
      <c r="V59" s="37">
        <v>492075.28</v>
      </c>
      <c r="W59" s="36">
        <v>76745.14</v>
      </c>
      <c r="X59" s="37">
        <v>390558.72000000003</v>
      </c>
      <c r="Y59" s="36">
        <v>84288.1</v>
      </c>
      <c r="Z59" s="37">
        <v>427578.34</v>
      </c>
      <c r="AA59" s="30">
        <v>1001907.82</v>
      </c>
      <c r="AB59" s="70">
        <v>4601372.91</v>
      </c>
      <c r="AE59" s="60">
        <v>23529</v>
      </c>
      <c r="AF59" s="61">
        <v>7720</v>
      </c>
      <c r="AG59" s="61">
        <v>32923.277335599996</v>
      </c>
      <c r="AH59" s="57"/>
      <c r="AI59" s="57"/>
      <c r="AJ59" s="57"/>
      <c r="AK59" s="57"/>
      <c r="AL59" s="57"/>
      <c r="AM59" s="57"/>
      <c r="AN59" s="57"/>
      <c r="AO59" s="57"/>
      <c r="AP59" s="57"/>
      <c r="AQ59" s="57"/>
    </row>
    <row r="60" spans="1:43" x14ac:dyDescent="0.55000000000000004">
      <c r="A60" s="31" t="s">
        <v>12</v>
      </c>
      <c r="B60" s="24"/>
      <c r="C60" s="56"/>
      <c r="D60" s="49"/>
      <c r="E60" s="56"/>
      <c r="F60" s="49"/>
      <c r="G60" s="56"/>
      <c r="H60" s="49"/>
      <c r="I60" s="56"/>
      <c r="J60" s="52"/>
      <c r="K60" s="56"/>
      <c r="L60" s="52"/>
      <c r="M60" s="56"/>
      <c r="N60" s="52"/>
      <c r="O60" s="56"/>
      <c r="P60" s="49"/>
      <c r="Q60" s="56"/>
      <c r="R60" s="52"/>
      <c r="S60" s="56"/>
      <c r="T60" s="49"/>
      <c r="U60" s="56"/>
      <c r="V60" s="49"/>
      <c r="W60" s="56"/>
      <c r="X60" s="49"/>
      <c r="Y60" s="56"/>
      <c r="Z60" s="49"/>
      <c r="AA60" s="56"/>
      <c r="AB60" s="49"/>
      <c r="AE60" s="60">
        <v>23559</v>
      </c>
      <c r="AF60" s="61">
        <v>9520</v>
      </c>
      <c r="AG60" s="61">
        <v>38954.931030400003</v>
      </c>
      <c r="AH60" s="57"/>
      <c r="AI60" s="57"/>
      <c r="AJ60" s="57"/>
      <c r="AK60" s="57"/>
      <c r="AL60" s="57"/>
      <c r="AM60" s="57"/>
      <c r="AN60" s="57"/>
      <c r="AO60" s="57"/>
      <c r="AP60" s="57"/>
      <c r="AQ60" s="57"/>
    </row>
    <row r="61" spans="1:43" x14ac:dyDescent="0.55000000000000004">
      <c r="A61" s="35">
        <v>1</v>
      </c>
      <c r="B61" s="45" t="s">
        <v>12</v>
      </c>
      <c r="C61" s="38">
        <v>25764.78</v>
      </c>
      <c r="D61" s="37">
        <v>112096.07</v>
      </c>
      <c r="E61" s="36">
        <v>23830.149999999998</v>
      </c>
      <c r="F61" s="37">
        <v>106152.44</v>
      </c>
      <c r="G61" s="36">
        <v>29655.609999999997</v>
      </c>
      <c r="H61" s="37">
        <v>128046.83000000002</v>
      </c>
      <c r="I61" s="36">
        <v>22016.78</v>
      </c>
      <c r="J61" s="37">
        <v>98115.34</v>
      </c>
      <c r="K61" s="38">
        <v>22517.07</v>
      </c>
      <c r="L61" s="37">
        <v>105893.68000000001</v>
      </c>
      <c r="M61" s="38">
        <v>22466.579999999998</v>
      </c>
      <c r="N61" s="37">
        <v>105007.65</v>
      </c>
      <c r="O61" s="38">
        <v>29330.059999999998</v>
      </c>
      <c r="P61" s="37">
        <v>133842.78</v>
      </c>
      <c r="Q61" s="36">
        <v>31670.63</v>
      </c>
      <c r="R61" s="37">
        <v>146548.03999999998</v>
      </c>
      <c r="S61" s="38">
        <v>31208.55</v>
      </c>
      <c r="T61" s="37">
        <v>164995.72</v>
      </c>
      <c r="U61" s="36">
        <v>26247.440000000002</v>
      </c>
      <c r="V61" s="37">
        <v>137896.99</v>
      </c>
      <c r="W61" s="36">
        <v>23263.46</v>
      </c>
      <c r="X61" s="37">
        <v>125060.14</v>
      </c>
      <c r="Y61" s="36">
        <v>23430.32</v>
      </c>
      <c r="Z61" s="37">
        <v>125947.26</v>
      </c>
      <c r="AA61" s="30">
        <v>311401.43</v>
      </c>
      <c r="AB61" s="70">
        <v>1489602.94</v>
      </c>
      <c r="AE61" s="60">
        <v>23590</v>
      </c>
      <c r="AF61" s="61">
        <v>12320</v>
      </c>
      <c r="AG61" s="61">
        <v>51779.105224000006</v>
      </c>
      <c r="AH61" s="57"/>
      <c r="AI61" s="57"/>
      <c r="AJ61" s="57"/>
      <c r="AK61" s="57"/>
      <c r="AL61" s="57"/>
      <c r="AM61" s="57"/>
      <c r="AN61" s="57"/>
      <c r="AO61" s="57"/>
      <c r="AP61" s="57"/>
      <c r="AQ61" s="57"/>
    </row>
    <row r="62" spans="1:43" x14ac:dyDescent="0.55000000000000004">
      <c r="AE62" s="60">
        <v>23621</v>
      </c>
      <c r="AF62" s="61">
        <v>8820</v>
      </c>
      <c r="AG62" s="61">
        <v>43557.559857</v>
      </c>
      <c r="AH62" s="57"/>
      <c r="AI62" s="57"/>
      <c r="AJ62" s="57"/>
      <c r="AK62" s="57"/>
      <c r="AL62" s="57"/>
      <c r="AM62" s="57"/>
      <c r="AN62" s="57"/>
      <c r="AO62" s="57"/>
      <c r="AP62" s="57"/>
      <c r="AQ62" s="57"/>
    </row>
    <row r="63" spans="1:43" x14ac:dyDescent="0.55000000000000004">
      <c r="AE63" s="60">
        <v>23651</v>
      </c>
      <c r="AF63" s="61">
        <v>6920</v>
      </c>
      <c r="AG63" s="61">
        <v>33577.649579999998</v>
      </c>
      <c r="AH63" s="57"/>
      <c r="AI63" s="57"/>
      <c r="AJ63" s="57"/>
      <c r="AK63" s="57"/>
      <c r="AL63" s="57"/>
      <c r="AM63" s="57"/>
      <c r="AN63" s="57"/>
      <c r="AO63" s="57"/>
      <c r="AP63" s="57"/>
      <c r="AQ63" s="57"/>
    </row>
    <row r="64" spans="1:43" x14ac:dyDescent="0.55000000000000004">
      <c r="C64" s="75"/>
      <c r="D64" s="75"/>
      <c r="E64" s="75"/>
      <c r="F64" s="75"/>
      <c r="G64" s="75"/>
      <c r="AE64" s="60">
        <v>23682</v>
      </c>
      <c r="AF64" s="61">
        <v>-74440</v>
      </c>
      <c r="AG64" s="61" t="e">
        <v>#DIV/0!</v>
      </c>
      <c r="AH64" s="57"/>
      <c r="AI64" s="57"/>
      <c r="AJ64" s="57"/>
      <c r="AK64" s="57"/>
      <c r="AL64" s="57"/>
      <c r="AM64" s="57"/>
      <c r="AN64" s="57"/>
      <c r="AO64" s="57"/>
      <c r="AP64" s="57"/>
      <c r="AQ64" s="57"/>
    </row>
    <row r="65" spans="3:43" x14ac:dyDescent="0.55000000000000004">
      <c r="C65" s="75"/>
      <c r="D65" s="76"/>
      <c r="E65" s="75"/>
      <c r="F65" s="76"/>
      <c r="G65" s="75"/>
      <c r="AE65" s="60">
        <v>23712</v>
      </c>
      <c r="AF65" s="61">
        <v>0</v>
      </c>
      <c r="AG65" s="61" t="e">
        <v>#DIV/0!</v>
      </c>
      <c r="AH65" s="57"/>
      <c r="AI65" s="57"/>
      <c r="AJ65" s="57"/>
      <c r="AK65" s="57"/>
      <c r="AL65" s="57"/>
      <c r="AM65" s="57"/>
      <c r="AN65" s="57"/>
      <c r="AO65" s="57"/>
      <c r="AP65" s="57"/>
      <c r="AQ65" s="57"/>
    </row>
    <row r="66" spans="3:43" x14ac:dyDescent="0.55000000000000004">
      <c r="C66" s="77"/>
      <c r="E66" s="77"/>
      <c r="G66" s="7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</row>
    <row r="67" spans="3:43" x14ac:dyDescent="0.55000000000000004"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</row>
    <row r="68" spans="3:43" x14ac:dyDescent="0.55000000000000004">
      <c r="AE68" s="58" t="s">
        <v>13</v>
      </c>
      <c r="AF68" s="66" t="s">
        <v>63</v>
      </c>
      <c r="AG68" s="62"/>
      <c r="AH68" s="57"/>
      <c r="AI68" s="57"/>
      <c r="AJ68" s="57"/>
      <c r="AK68" s="57"/>
      <c r="AL68" s="57"/>
      <c r="AM68" s="57"/>
      <c r="AN68" s="57"/>
      <c r="AO68" s="57"/>
      <c r="AP68" s="57"/>
      <c r="AQ68" s="57"/>
    </row>
    <row r="69" spans="3:43" ht="22.2" x14ac:dyDescent="0.55000000000000004">
      <c r="AE69" s="63"/>
      <c r="AF69" s="59" t="s">
        <v>15</v>
      </c>
      <c r="AG69" s="59" t="s">
        <v>14</v>
      </c>
      <c r="AH69" s="4"/>
      <c r="AI69" s="57"/>
      <c r="AJ69" s="57"/>
      <c r="AK69" s="57"/>
      <c r="AL69" s="57"/>
      <c r="AM69" s="57"/>
      <c r="AN69" s="57"/>
      <c r="AO69" s="57"/>
      <c r="AP69" s="57"/>
      <c r="AQ69" s="57"/>
    </row>
    <row r="70" spans="3:43" x14ac:dyDescent="0.55000000000000004">
      <c r="AE70" s="60">
        <v>23377</v>
      </c>
      <c r="AF70" s="61">
        <v>45386</v>
      </c>
      <c r="AG70" s="61">
        <v>165906.93348750003</v>
      </c>
      <c r="AH70" s="57"/>
      <c r="AI70" s="57"/>
      <c r="AJ70" s="57"/>
      <c r="AK70" s="57"/>
      <c r="AL70" s="57"/>
      <c r="AM70" s="57"/>
      <c r="AN70" s="57"/>
      <c r="AO70" s="57"/>
      <c r="AP70" s="57"/>
      <c r="AQ70" s="57"/>
    </row>
    <row r="71" spans="3:43" x14ac:dyDescent="0.55000000000000004">
      <c r="AE71" s="60">
        <v>23408</v>
      </c>
      <c r="AF71" s="61">
        <v>44110.000000000044</v>
      </c>
      <c r="AG71" s="61">
        <v>164676.69823000015</v>
      </c>
      <c r="AH71" s="57"/>
      <c r="AI71" s="57"/>
      <c r="AJ71" s="57"/>
      <c r="AK71" s="57"/>
      <c r="AL71" s="57"/>
      <c r="AM71" s="57"/>
      <c r="AN71" s="57"/>
      <c r="AO71" s="57"/>
      <c r="AP71" s="57"/>
      <c r="AQ71" s="57"/>
    </row>
    <row r="72" spans="3:43" x14ac:dyDescent="0.55000000000000004">
      <c r="AE72" s="60">
        <v>23437</v>
      </c>
      <c r="AF72" s="61">
        <v>44589.999999999942</v>
      </c>
      <c r="AG72" s="61">
        <v>177677.37436909979</v>
      </c>
      <c r="AH72" s="57"/>
      <c r="AI72" s="57"/>
      <c r="AJ72" s="57"/>
      <c r="AK72" s="57"/>
      <c r="AL72" s="57"/>
      <c r="AM72" s="57"/>
      <c r="AN72" s="57"/>
      <c r="AO72" s="57"/>
      <c r="AP72" s="57"/>
      <c r="AQ72" s="57"/>
    </row>
    <row r="73" spans="3:43" x14ac:dyDescent="0.55000000000000004">
      <c r="AE73" s="60">
        <v>23468</v>
      </c>
      <c r="AF73" s="61">
        <v>22190.000000000033</v>
      </c>
      <c r="AG73" s="61">
        <v>85268.242850200128</v>
      </c>
      <c r="AH73" s="57"/>
      <c r="AI73" s="57"/>
      <c r="AJ73" s="57"/>
      <c r="AK73" s="57"/>
      <c r="AL73" s="57"/>
      <c r="AM73" s="57"/>
      <c r="AN73" s="57"/>
      <c r="AO73" s="57"/>
      <c r="AP73" s="57"/>
      <c r="AQ73" s="57"/>
    </row>
    <row r="74" spans="3:43" x14ac:dyDescent="0.55000000000000004">
      <c r="AE74" s="60">
        <v>23498</v>
      </c>
      <c r="AF74" s="61">
        <v>17050.000000000004</v>
      </c>
      <c r="AG74" s="61">
        <v>71953.058127000026</v>
      </c>
      <c r="AH74" s="57"/>
      <c r="AI74" s="57"/>
      <c r="AJ74" s="57"/>
      <c r="AK74" s="57"/>
      <c r="AL74" s="57"/>
      <c r="AM74" s="57"/>
      <c r="AN74" s="57"/>
      <c r="AO74" s="57"/>
      <c r="AP74" s="57"/>
      <c r="AQ74" s="57"/>
    </row>
    <row r="75" spans="3:43" x14ac:dyDescent="0.55000000000000004">
      <c r="AE75" s="60">
        <v>23529</v>
      </c>
      <c r="AF75" s="61">
        <v>18949.99999999992</v>
      </c>
      <c r="AG75" s="61">
        <v>80807.987075899655</v>
      </c>
      <c r="AH75" s="57"/>
      <c r="AI75" s="57"/>
      <c r="AJ75" s="57"/>
      <c r="AK75" s="57"/>
      <c r="AL75" s="57"/>
      <c r="AM75" s="57"/>
      <c r="AN75" s="57"/>
      <c r="AO75" s="57"/>
      <c r="AP75" s="57"/>
      <c r="AQ75" s="57"/>
    </row>
    <row r="76" spans="3:43" x14ac:dyDescent="0.55000000000000004">
      <c r="AE76" s="60">
        <v>23559</v>
      </c>
      <c r="AF76" s="61">
        <v>115200.00000000003</v>
      </c>
      <c r="AG76" s="61">
        <v>471379.51599120011</v>
      </c>
      <c r="AH76" s="57"/>
      <c r="AI76" s="57"/>
      <c r="AJ76" s="57"/>
      <c r="AK76" s="57"/>
      <c r="AL76" s="57"/>
      <c r="AM76" s="57"/>
      <c r="AN76" s="57"/>
      <c r="AO76" s="57"/>
      <c r="AP76" s="57"/>
      <c r="AQ76" s="57"/>
    </row>
    <row r="77" spans="3:43" x14ac:dyDescent="0.55000000000000004">
      <c r="AE77" s="60">
        <v>23590</v>
      </c>
      <c r="AF77" s="61">
        <v>137970.00000000006</v>
      </c>
      <c r="AG77" s="61">
        <v>579853.86017950031</v>
      </c>
      <c r="AH77" s="57"/>
      <c r="AI77" s="57"/>
      <c r="AJ77" s="57"/>
      <c r="AK77" s="57"/>
      <c r="AL77" s="57"/>
      <c r="AM77" s="57"/>
      <c r="AN77" s="57"/>
      <c r="AO77" s="57"/>
      <c r="AP77" s="57"/>
      <c r="AQ77" s="57"/>
    </row>
    <row r="78" spans="3:43" x14ac:dyDescent="0.55000000000000004">
      <c r="AE78" s="60">
        <v>23621</v>
      </c>
      <c r="AF78" s="61">
        <v>153479.99999999994</v>
      </c>
      <c r="AG78" s="61">
        <v>757968.4293399998</v>
      </c>
      <c r="AH78" s="57"/>
      <c r="AI78" s="57"/>
      <c r="AJ78" s="57"/>
      <c r="AK78" s="57"/>
      <c r="AL78" s="57"/>
      <c r="AM78" s="57"/>
      <c r="AN78" s="57"/>
      <c r="AO78" s="57"/>
      <c r="AP78" s="57"/>
      <c r="AQ78" s="57"/>
    </row>
    <row r="79" spans="3:43" x14ac:dyDescent="0.55000000000000004">
      <c r="AE79" s="60">
        <v>23651</v>
      </c>
      <c r="AF79" s="61">
        <v>116300</v>
      </c>
      <c r="AG79" s="61">
        <v>564308.78552999999</v>
      </c>
      <c r="AH79" s="57"/>
      <c r="AI79" s="57"/>
      <c r="AJ79" s="57"/>
      <c r="AK79" s="57"/>
      <c r="AL79" s="57"/>
      <c r="AM79" s="57"/>
      <c r="AN79" s="57"/>
      <c r="AO79" s="57"/>
      <c r="AP79" s="57"/>
      <c r="AQ79" s="57"/>
    </row>
    <row r="80" spans="3:43" x14ac:dyDescent="0.55000000000000004">
      <c r="AE80" s="60">
        <v>23682</v>
      </c>
      <c r="AF80" s="61">
        <v>-4755140</v>
      </c>
      <c r="AG80" s="61" t="e">
        <v>#DIV/0!</v>
      </c>
      <c r="AH80" s="57"/>
      <c r="AI80" s="57"/>
      <c r="AJ80" s="57"/>
      <c r="AK80" s="57"/>
      <c r="AL80" s="57"/>
      <c r="AM80" s="57"/>
      <c r="AN80" s="57"/>
      <c r="AO80" s="57"/>
      <c r="AP80" s="57"/>
      <c r="AQ80" s="57"/>
    </row>
    <row r="81" spans="31:43" x14ac:dyDescent="0.55000000000000004">
      <c r="AE81" s="60">
        <v>23712</v>
      </c>
      <c r="AF81" s="61">
        <v>0</v>
      </c>
      <c r="AG81" s="61" t="e">
        <v>#DIV/0!</v>
      </c>
      <c r="AH81" s="57"/>
      <c r="AI81" s="57"/>
      <c r="AJ81" s="57"/>
      <c r="AK81" s="57"/>
      <c r="AL81" s="57"/>
      <c r="AM81" s="57"/>
      <c r="AN81" s="57"/>
      <c r="AO81" s="57"/>
      <c r="AP81" s="57"/>
      <c r="AQ81" s="57"/>
    </row>
    <row r="82" spans="31:43" x14ac:dyDescent="0.55000000000000004"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</row>
    <row r="83" spans="31:43" x14ac:dyDescent="0.55000000000000004"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</row>
    <row r="84" spans="31:43" x14ac:dyDescent="0.55000000000000004">
      <c r="AE84" s="58" t="s">
        <v>13</v>
      </c>
      <c r="AF84" s="66" t="s">
        <v>34</v>
      </c>
      <c r="AG84" s="62"/>
      <c r="AH84" s="57"/>
      <c r="AI84" s="57"/>
      <c r="AJ84" s="57"/>
      <c r="AK84" s="57"/>
      <c r="AL84" s="57"/>
      <c r="AM84" s="57"/>
      <c r="AN84" s="57"/>
      <c r="AO84" s="57"/>
      <c r="AP84" s="57"/>
      <c r="AQ84" s="57"/>
    </row>
    <row r="85" spans="31:43" ht="22.2" x14ac:dyDescent="0.55000000000000004">
      <c r="AE85" s="63"/>
      <c r="AF85" s="59" t="s">
        <v>15</v>
      </c>
      <c r="AG85" s="59" t="s">
        <v>14</v>
      </c>
      <c r="AH85" s="57"/>
      <c r="AI85" s="57"/>
      <c r="AJ85" s="57"/>
      <c r="AK85" s="57"/>
      <c r="AL85" s="57"/>
      <c r="AM85" s="57"/>
      <c r="AN85" s="57"/>
      <c r="AO85" s="57"/>
      <c r="AP85" s="57"/>
      <c r="AQ85" s="57"/>
    </row>
    <row r="86" spans="31:43" x14ac:dyDescent="0.55000000000000004">
      <c r="AE86" s="60">
        <v>23377</v>
      </c>
      <c r="AF86" s="61">
        <v>11700.190000000006</v>
      </c>
      <c r="AG86" s="61">
        <v>43005.908675437524</v>
      </c>
      <c r="AH86" s="57"/>
      <c r="AI86" s="57"/>
      <c r="AJ86" s="57"/>
      <c r="AK86" s="57"/>
      <c r="AL86" s="57"/>
      <c r="AM86" s="57"/>
      <c r="AN86" s="57"/>
      <c r="AO86" s="57"/>
      <c r="AP86" s="57"/>
      <c r="AQ86" s="57"/>
    </row>
    <row r="87" spans="31:43" x14ac:dyDescent="0.55000000000000004">
      <c r="AE87" s="60">
        <v>23408</v>
      </c>
      <c r="AF87" s="61">
        <v>7474.3</v>
      </c>
      <c r="AG87" s="61">
        <v>27884.769938236001</v>
      </c>
      <c r="AH87" s="57"/>
      <c r="AI87" s="57"/>
      <c r="AJ87" s="57"/>
      <c r="AK87" s="57"/>
      <c r="AL87" s="57"/>
      <c r="AM87" s="57"/>
      <c r="AN87" s="57"/>
      <c r="AO87" s="57"/>
      <c r="AP87" s="57"/>
      <c r="AQ87" s="57"/>
    </row>
    <row r="88" spans="31:43" x14ac:dyDescent="0.55000000000000004">
      <c r="AE88" s="60">
        <v>23437</v>
      </c>
      <c r="AF88" s="61">
        <v>8392.7599999999802</v>
      </c>
      <c r="AG88" s="61">
        <v>33418.638393263522</v>
      </c>
      <c r="AH88" s="57"/>
      <c r="AI88" s="57"/>
      <c r="AJ88" s="57"/>
      <c r="AK88" s="57"/>
      <c r="AL88" s="57"/>
      <c r="AM88" s="57"/>
      <c r="AN88" s="57"/>
      <c r="AO88" s="57"/>
      <c r="AP88" s="57"/>
      <c r="AQ88" s="57"/>
    </row>
    <row r="89" spans="31:43" x14ac:dyDescent="0.55000000000000004">
      <c r="AE89" s="60">
        <v>23468</v>
      </c>
      <c r="AF89" s="61">
        <v>10578.36000000001</v>
      </c>
      <c r="AG89" s="61">
        <v>40629.958940143239</v>
      </c>
      <c r="AH89" s="57"/>
      <c r="AI89" s="57"/>
      <c r="AJ89" s="57"/>
      <c r="AK89" s="57"/>
      <c r="AL89" s="57"/>
      <c r="AM89" s="57"/>
      <c r="AN89" s="57"/>
      <c r="AO89" s="57"/>
      <c r="AP89" s="57"/>
      <c r="AQ89" s="57"/>
    </row>
    <row r="90" spans="31:43" x14ac:dyDescent="0.55000000000000004">
      <c r="AE90" s="60">
        <v>23498</v>
      </c>
      <c r="AF90" s="61">
        <v>9080.1299999999937</v>
      </c>
      <c r="AG90" s="61">
        <v>38318.575620848977</v>
      </c>
      <c r="AH90" s="57"/>
      <c r="AI90" s="57"/>
      <c r="AJ90" s="57"/>
      <c r="AK90" s="57"/>
      <c r="AL90" s="57"/>
      <c r="AM90" s="57"/>
      <c r="AN90" s="57"/>
      <c r="AO90" s="57"/>
      <c r="AP90" s="57"/>
      <c r="AQ90" s="57"/>
    </row>
    <row r="91" spans="31:43" x14ac:dyDescent="0.55000000000000004">
      <c r="AE91" s="60">
        <v>23529</v>
      </c>
      <c r="AF91" s="61">
        <v>15192.050000000019</v>
      </c>
      <c r="AG91" s="61">
        <v>64734.966208121579</v>
      </c>
      <c r="AH91" s="57"/>
      <c r="AI91" s="57"/>
      <c r="AJ91" s="57"/>
      <c r="AK91" s="57"/>
      <c r="AL91" s="57"/>
      <c r="AM91" s="57"/>
      <c r="AN91" s="57"/>
      <c r="AO91" s="57"/>
      <c r="AP91" s="57"/>
      <c r="AQ91" s="57"/>
    </row>
    <row r="92" spans="31:43" x14ac:dyDescent="0.55000000000000004">
      <c r="AE92" s="60">
        <v>23559</v>
      </c>
      <c r="AF92" s="61">
        <v>12383.05000000001</v>
      </c>
      <c r="AG92" s="61">
        <v>50656.507631986038</v>
      </c>
      <c r="AH92" s="57"/>
      <c r="AI92" s="57"/>
      <c r="AJ92" s="57"/>
      <c r="AK92" s="57"/>
      <c r="AL92" s="57"/>
      <c r="AM92" s="57"/>
      <c r="AN92" s="57"/>
      <c r="AO92" s="57"/>
      <c r="AP92" s="57"/>
      <c r="AQ92" s="57"/>
    </row>
    <row r="93" spans="31:43" x14ac:dyDescent="0.55000000000000004">
      <c r="AE93" s="60">
        <v>23590</v>
      </c>
      <c r="AF93" s="61">
        <v>13235.250000000007</v>
      </c>
      <c r="AG93" s="61">
        <v>55607.38423061253</v>
      </c>
      <c r="AH93" s="57"/>
      <c r="AI93" s="57"/>
      <c r="AJ93" s="57"/>
      <c r="AK93" s="57"/>
      <c r="AL93" s="57"/>
      <c r="AM93" s="57"/>
      <c r="AN93" s="57"/>
      <c r="AO93" s="57"/>
      <c r="AP93" s="57"/>
      <c r="AQ93" s="57"/>
    </row>
    <row r="94" spans="31:43" x14ac:dyDescent="0.55000000000000004">
      <c r="AE94" s="60">
        <v>23621</v>
      </c>
      <c r="AF94" s="61">
        <v>8708.6899999999623</v>
      </c>
      <c r="AG94" s="61">
        <v>43012.614195506314</v>
      </c>
      <c r="AH94" s="57"/>
      <c r="AI94" s="57"/>
      <c r="AJ94" s="57"/>
      <c r="AK94" s="57"/>
      <c r="AL94" s="57"/>
      <c r="AM94" s="57"/>
      <c r="AN94" s="57"/>
      <c r="AO94" s="57"/>
      <c r="AP94" s="57"/>
      <c r="AQ94" s="57"/>
    </row>
    <row r="95" spans="31:43" x14ac:dyDescent="0.55000000000000004">
      <c r="AE95" s="60">
        <v>23651</v>
      </c>
      <c r="AF95" s="61">
        <v>6714.2900000000009</v>
      </c>
      <c r="AG95" s="61">
        <v>32574.560796835001</v>
      </c>
      <c r="AH95" s="57"/>
      <c r="AI95" s="57"/>
      <c r="AJ95" s="57"/>
      <c r="AK95" s="57"/>
      <c r="AL95" s="57"/>
      <c r="AM95" s="57"/>
      <c r="AN95" s="57"/>
      <c r="AO95" s="57"/>
      <c r="AP95" s="57"/>
      <c r="AQ95" s="57"/>
    </row>
    <row r="96" spans="31:43" x14ac:dyDescent="0.55000000000000004">
      <c r="AE96" s="60">
        <v>23682</v>
      </c>
      <c r="AF96" s="61">
        <v>-967102.28</v>
      </c>
      <c r="AG96" s="61" t="e">
        <v>#DIV/0!</v>
      </c>
      <c r="AH96" s="57"/>
      <c r="AI96" s="57"/>
      <c r="AJ96" s="57"/>
      <c r="AK96" s="57"/>
      <c r="AL96" s="57"/>
      <c r="AM96" s="57"/>
      <c r="AN96" s="57"/>
      <c r="AO96" s="57"/>
      <c r="AP96" s="57"/>
      <c r="AQ96" s="57"/>
    </row>
    <row r="97" spans="31:43" x14ac:dyDescent="0.55000000000000004">
      <c r="AE97" s="60">
        <v>23712</v>
      </c>
      <c r="AF97" s="61">
        <v>0</v>
      </c>
      <c r="AG97" s="61" t="e">
        <v>#DIV/0!</v>
      </c>
      <c r="AH97" s="57"/>
      <c r="AI97" s="57"/>
      <c r="AJ97" s="57"/>
      <c r="AK97" s="57"/>
      <c r="AL97" s="57"/>
      <c r="AM97" s="57"/>
      <c r="AN97" s="57"/>
      <c r="AO97" s="57"/>
      <c r="AP97" s="57"/>
      <c r="AQ97" s="57"/>
    </row>
    <row r="98" spans="31:43" x14ac:dyDescent="0.55000000000000004"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</row>
    <row r="99" spans="31:43" x14ac:dyDescent="0.55000000000000004"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</row>
    <row r="100" spans="31:43" x14ac:dyDescent="0.55000000000000004">
      <c r="AE100" s="58" t="s">
        <v>13</v>
      </c>
      <c r="AF100" s="66" t="s">
        <v>64</v>
      </c>
      <c r="AG100" s="62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</row>
    <row r="101" spans="31:43" ht="22.2" x14ac:dyDescent="0.55000000000000004">
      <c r="AE101" s="63"/>
      <c r="AF101" s="59" t="s">
        <v>15</v>
      </c>
      <c r="AG101" s="59" t="s">
        <v>14</v>
      </c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</row>
    <row r="102" spans="31:43" x14ac:dyDescent="0.55000000000000004">
      <c r="AE102" s="60">
        <v>23377</v>
      </c>
      <c r="AF102" s="61">
        <v>1159.4000000000001</v>
      </c>
      <c r="AG102" s="61">
        <v>4237.9910512500001</v>
      </c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</row>
    <row r="103" spans="31:43" x14ac:dyDescent="0.55000000000000004">
      <c r="AE103" s="60">
        <v>23408</v>
      </c>
      <c r="AF103" s="61">
        <v>1174.3699999999999</v>
      </c>
      <c r="AG103" s="61">
        <v>4384.4217535523994</v>
      </c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</row>
    <row r="104" spans="31:43" x14ac:dyDescent="0.55000000000000004">
      <c r="AE104" s="60">
        <v>23437</v>
      </c>
      <c r="AF104" s="61">
        <v>2267.71</v>
      </c>
      <c r="AG104" s="61">
        <v>9036.5660805081006</v>
      </c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</row>
    <row r="105" spans="31:43" x14ac:dyDescent="0.55000000000000004">
      <c r="AE105" s="60">
        <v>23468</v>
      </c>
      <c r="AF105" s="61">
        <v>2203.4899999999998</v>
      </c>
      <c r="AG105" s="61">
        <v>8467.6410463537995</v>
      </c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</row>
    <row r="106" spans="31:43" x14ac:dyDescent="0.55000000000000004">
      <c r="AE106" s="60">
        <v>23498</v>
      </c>
      <c r="AF106" s="61">
        <v>2412.5100000000002</v>
      </c>
      <c r="AG106" s="61">
        <v>10181.123437623002</v>
      </c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</row>
    <row r="107" spans="31:43" x14ac:dyDescent="0.55000000000000004">
      <c r="AE107" s="60">
        <v>23529</v>
      </c>
      <c r="AF107" s="61">
        <v>2740.5</v>
      </c>
      <c r="AG107" s="61">
        <v>11687.336986814998</v>
      </c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</row>
    <row r="108" spans="31:43" x14ac:dyDescent="0.55000000000000004">
      <c r="AE108" s="60">
        <v>23559</v>
      </c>
      <c r="AF108" s="61">
        <v>4396.5600000000004</v>
      </c>
      <c r="AG108" s="61">
        <v>17990.303736451202</v>
      </c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</row>
    <row r="109" spans="31:43" x14ac:dyDescent="0.55000000000000004">
      <c r="AE109" s="60">
        <v>23590</v>
      </c>
      <c r="AF109" s="61">
        <v>4851.18</v>
      </c>
      <c r="AG109" s="61">
        <v>20388.779194851002</v>
      </c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</row>
    <row r="110" spans="31:43" x14ac:dyDescent="0.55000000000000004">
      <c r="AE110" s="60">
        <v>23621</v>
      </c>
      <c r="AF110" s="61">
        <v>4344.76</v>
      </c>
      <c r="AG110" s="61">
        <v>21456.592263526003</v>
      </c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</row>
    <row r="111" spans="31:43" x14ac:dyDescent="0.55000000000000004">
      <c r="AE111" s="60">
        <v>23651</v>
      </c>
      <c r="AF111" s="61">
        <v>2982.41</v>
      </c>
      <c r="AG111" s="61">
        <v>14471.433220215</v>
      </c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</row>
    <row r="112" spans="31:43" x14ac:dyDescent="0.55000000000000004">
      <c r="AE112" s="60">
        <v>23682</v>
      </c>
      <c r="AF112" s="61">
        <v>0</v>
      </c>
      <c r="AG112" s="61" t="e">
        <v>#DIV/0!</v>
      </c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</row>
    <row r="113" spans="31:43" x14ac:dyDescent="0.55000000000000004">
      <c r="AE113" s="60">
        <v>23712</v>
      </c>
      <c r="AF113" s="61">
        <v>0</v>
      </c>
      <c r="AG113" s="61" t="e">
        <v>#DIV/0!</v>
      </c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</row>
    <row r="114" spans="31:43" x14ac:dyDescent="0.55000000000000004"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</row>
    <row r="115" spans="31:43" x14ac:dyDescent="0.55000000000000004"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</row>
    <row r="116" spans="31:43" x14ac:dyDescent="0.55000000000000004">
      <c r="AE116" s="58" t="s">
        <v>13</v>
      </c>
      <c r="AF116" s="66" t="s">
        <v>41</v>
      </c>
      <c r="AG116" s="62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</row>
    <row r="117" spans="31:43" ht="22.2" x14ac:dyDescent="0.55000000000000004">
      <c r="AE117" s="63"/>
      <c r="AF117" s="59" t="s">
        <v>15</v>
      </c>
      <c r="AG117" s="59" t="s">
        <v>14</v>
      </c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</row>
    <row r="118" spans="31:43" x14ac:dyDescent="0.55000000000000004">
      <c r="AE118" s="60">
        <v>23377</v>
      </c>
      <c r="AF118" s="61">
        <v>8236.74</v>
      </c>
      <c r="AG118" s="61">
        <v>30130.423120125</v>
      </c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</row>
    <row r="119" spans="31:43" x14ac:dyDescent="0.55000000000000004">
      <c r="AE119" s="60">
        <v>23408</v>
      </c>
      <c r="AF119" s="61">
        <v>8778.9399999999987</v>
      </c>
      <c r="AG119" s="61">
        <v>32761.126871608798</v>
      </c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</row>
    <row r="120" spans="31:43" x14ac:dyDescent="0.55000000000000004">
      <c r="AE120" s="60">
        <v>23437</v>
      </c>
      <c r="AF120" s="61">
        <v>15813.85</v>
      </c>
      <c r="AG120" s="61">
        <v>62995.869548623501</v>
      </c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</row>
    <row r="121" spans="31:43" x14ac:dyDescent="0.55000000000000004">
      <c r="AE121" s="60">
        <v>23468</v>
      </c>
      <c r="AF121" s="61">
        <v>13366.54</v>
      </c>
      <c r="AG121" s="61">
        <v>51351.770785994806</v>
      </c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</row>
    <row r="122" spans="31:43" x14ac:dyDescent="0.55000000000000004">
      <c r="AE122" s="60">
        <v>23498</v>
      </c>
      <c r="AF122" s="61">
        <v>17489.61</v>
      </c>
      <c r="AG122" s="61">
        <v>73807.690533453002</v>
      </c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</row>
    <row r="123" spans="31:43" x14ac:dyDescent="0.55000000000000004">
      <c r="AE123" s="60">
        <v>23529</v>
      </c>
      <c r="AF123" s="61">
        <v>13200</v>
      </c>
      <c r="AG123" s="61">
        <v>56262.843317999999</v>
      </c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</row>
    <row r="124" spans="31:43" x14ac:dyDescent="0.55000000000000004">
      <c r="AE124" s="60">
        <v>23559</v>
      </c>
      <c r="AF124" s="61">
        <v>26971.200000000001</v>
      </c>
      <c r="AG124" s="61">
        <v>110352.148069824</v>
      </c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</row>
    <row r="125" spans="31:43" x14ac:dyDescent="0.55000000000000004">
      <c r="AE125" s="60">
        <v>23590</v>
      </c>
      <c r="AF125" s="61">
        <v>37562.61</v>
      </c>
      <c r="AG125" s="61">
        <v>157843.4948940645</v>
      </c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</row>
    <row r="126" spans="31:43" x14ac:dyDescent="0.55000000000000004">
      <c r="AE126" s="60">
        <v>23621</v>
      </c>
      <c r="AF126" s="61">
        <v>31236.400000000001</v>
      </c>
      <c r="AG126" s="61">
        <v>154270.83306814003</v>
      </c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</row>
    <row r="127" spans="31:43" x14ac:dyDescent="0.55000000000000004">
      <c r="AE127" s="60">
        <v>23651</v>
      </c>
      <c r="AF127" s="61">
        <v>26090.76</v>
      </c>
      <c r="AG127" s="61">
        <v>126587.65660373999</v>
      </c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</row>
    <row r="128" spans="31:43" x14ac:dyDescent="0.55000000000000004">
      <c r="AE128" s="60">
        <v>23682</v>
      </c>
      <c r="AF128" s="61">
        <v>-506100</v>
      </c>
      <c r="AG128" s="61" t="e">
        <v>#DIV/0!</v>
      </c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</row>
    <row r="129" spans="31:43" x14ac:dyDescent="0.55000000000000004">
      <c r="AE129" s="60">
        <v>23712</v>
      </c>
      <c r="AF129" s="61">
        <v>0</v>
      </c>
      <c r="AG129" s="61" t="e">
        <v>#DIV/0!</v>
      </c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</row>
    <row r="130" spans="31:43" x14ac:dyDescent="0.55000000000000004"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</row>
    <row r="131" spans="31:43" x14ac:dyDescent="0.55000000000000004"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</row>
    <row r="132" spans="31:43" x14ac:dyDescent="0.55000000000000004">
      <c r="AE132" s="58" t="s">
        <v>13</v>
      </c>
      <c r="AF132" s="66" t="s">
        <v>33</v>
      </c>
      <c r="AG132" s="62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</row>
    <row r="133" spans="31:43" ht="22.2" x14ac:dyDescent="0.55000000000000004">
      <c r="AE133" s="63"/>
      <c r="AF133" s="59" t="s">
        <v>15</v>
      </c>
      <c r="AG133" s="59" t="s">
        <v>14</v>
      </c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</row>
    <row r="134" spans="31:43" x14ac:dyDescent="0.55000000000000004">
      <c r="AE134" s="60">
        <v>23377</v>
      </c>
      <c r="AF134" s="61">
        <v>6966.8899999999994</v>
      </c>
      <c r="AG134" s="61">
        <v>25466.2907323125</v>
      </c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</row>
    <row r="135" spans="31:43" x14ac:dyDescent="0.55000000000000004">
      <c r="AE135" s="60">
        <v>23408</v>
      </c>
      <c r="AF135" s="61">
        <v>6317.3099999999995</v>
      </c>
      <c r="AG135" s="61">
        <v>23585.2000544412</v>
      </c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</row>
    <row r="136" spans="31:43" x14ac:dyDescent="0.55000000000000004">
      <c r="AE136" s="60">
        <v>23437</v>
      </c>
      <c r="AF136" s="61">
        <v>11707.619999999981</v>
      </c>
      <c r="AG136" s="61">
        <v>46653.532319158126</v>
      </c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</row>
    <row r="137" spans="31:43" x14ac:dyDescent="0.55000000000000004">
      <c r="AE137" s="60">
        <v>23468</v>
      </c>
      <c r="AF137" s="61">
        <v>7503.7500000000182</v>
      </c>
      <c r="AG137" s="61">
        <v>28835.647768575072</v>
      </c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</row>
    <row r="138" spans="31:43" x14ac:dyDescent="0.55000000000000004">
      <c r="AE138" s="60">
        <v>23498</v>
      </c>
      <c r="AF138" s="61">
        <v>10321.6</v>
      </c>
      <c r="AG138" s="61">
        <v>43558.569155680001</v>
      </c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</row>
    <row r="139" spans="31:43" x14ac:dyDescent="0.55000000000000004">
      <c r="AE139" s="60">
        <v>23529</v>
      </c>
      <c r="AF139" s="61">
        <v>12128.59</v>
      </c>
      <c r="AG139" s="61">
        <v>51724.473090645697</v>
      </c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</row>
    <row r="140" spans="31:43" x14ac:dyDescent="0.55000000000000004">
      <c r="AE140" s="60">
        <v>23559</v>
      </c>
      <c r="AF140" s="61">
        <v>15621.26</v>
      </c>
      <c r="AG140" s="61">
        <v>63920.704402095202</v>
      </c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</row>
    <row r="141" spans="31:43" x14ac:dyDescent="0.55000000000000004">
      <c r="AE141" s="60">
        <v>23590</v>
      </c>
      <c r="AF141" s="61">
        <v>21621.58</v>
      </c>
      <c r="AG141" s="61">
        <v>90872.245611131017</v>
      </c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</row>
    <row r="142" spans="31:43" x14ac:dyDescent="0.55000000000000004">
      <c r="AE142" s="60">
        <v>23621</v>
      </c>
      <c r="AF142" s="61">
        <v>18261.870000000003</v>
      </c>
      <c r="AG142" s="61">
        <v>90186.223993849504</v>
      </c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</row>
    <row r="143" spans="31:43" x14ac:dyDescent="0.55000000000000004">
      <c r="AE143" s="60">
        <v>23651</v>
      </c>
      <c r="AF143" s="61">
        <v>11866.46</v>
      </c>
      <c r="AG143" s="61">
        <v>57579.166999289999</v>
      </c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</row>
    <row r="144" spans="31:43" x14ac:dyDescent="0.55000000000000004">
      <c r="AE144" s="60">
        <v>23682</v>
      </c>
      <c r="AF144" s="61">
        <v>-293500</v>
      </c>
      <c r="AG144" s="61" t="e">
        <v>#DIV/0!</v>
      </c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</row>
    <row r="145" spans="31:43" x14ac:dyDescent="0.55000000000000004">
      <c r="AE145" s="60">
        <v>23712</v>
      </c>
      <c r="AF145" s="61">
        <v>0</v>
      </c>
      <c r="AG145" s="61" t="e">
        <v>#DIV/0!</v>
      </c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</row>
    <row r="146" spans="31:43" x14ac:dyDescent="0.55000000000000004"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</row>
    <row r="147" spans="31:43" x14ac:dyDescent="0.55000000000000004"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</row>
    <row r="148" spans="31:43" x14ac:dyDescent="0.55000000000000004">
      <c r="AE148" s="58" t="s">
        <v>13</v>
      </c>
      <c r="AF148" s="66" t="s">
        <v>38</v>
      </c>
      <c r="AG148" s="62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</row>
    <row r="149" spans="31:43" ht="22.2" x14ac:dyDescent="0.55000000000000004">
      <c r="AE149" s="63"/>
      <c r="AF149" s="59" t="s">
        <v>15</v>
      </c>
      <c r="AG149" s="59" t="s">
        <v>14</v>
      </c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</row>
    <row r="150" spans="31:43" x14ac:dyDescent="0.55000000000000004">
      <c r="AE150" s="60">
        <v>23377</v>
      </c>
      <c r="AF150" s="61">
        <v>3469.64</v>
      </c>
      <c r="AG150" s="61">
        <v>12698.8824</v>
      </c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</row>
    <row r="151" spans="31:43" x14ac:dyDescent="0.55000000000000004">
      <c r="AE151" s="60">
        <v>23408</v>
      </c>
      <c r="AF151" s="61">
        <v>3423.16</v>
      </c>
      <c r="AG151" s="61">
        <v>12768.3868</v>
      </c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</row>
    <row r="152" spans="31:43" x14ac:dyDescent="0.55000000000000004">
      <c r="AE152" s="60">
        <v>23437</v>
      </c>
      <c r="AF152" s="61">
        <v>6411.21</v>
      </c>
      <c r="AG152" s="61">
        <v>25516.6158</v>
      </c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</row>
    <row r="153" spans="31:43" x14ac:dyDescent="0.55000000000000004">
      <c r="AE153" s="60">
        <v>23468</v>
      </c>
      <c r="AF153" s="61">
        <v>5811.21</v>
      </c>
      <c r="AG153" s="61">
        <v>22315.046399999999</v>
      </c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</row>
    <row r="154" spans="31:43" x14ac:dyDescent="0.55000000000000004">
      <c r="AE154" s="60">
        <v>23498</v>
      </c>
      <c r="AF154" s="61">
        <v>7291.42</v>
      </c>
      <c r="AG154" s="61">
        <v>30769.792399999998</v>
      </c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</row>
    <row r="155" spans="31:43" x14ac:dyDescent="0.55000000000000004">
      <c r="AE155" s="60">
        <v>23529</v>
      </c>
      <c r="AF155" s="61">
        <v>9546.93</v>
      </c>
      <c r="AG155" s="61">
        <v>40669.921799999996</v>
      </c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</row>
    <row r="156" spans="31:43" x14ac:dyDescent="0.55000000000000004">
      <c r="AE156" s="60">
        <v>23559</v>
      </c>
      <c r="AF156" s="61">
        <v>12214.47</v>
      </c>
      <c r="AG156" s="61">
        <v>49957.182299999993</v>
      </c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</row>
    <row r="157" spans="31:43" x14ac:dyDescent="0.55000000000000004">
      <c r="AE157" s="60">
        <v>23590</v>
      </c>
      <c r="AF157" s="61">
        <v>13145.11</v>
      </c>
      <c r="AG157" s="61">
        <v>55209.462000000007</v>
      </c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</row>
    <row r="158" spans="31:43" x14ac:dyDescent="0.55000000000000004">
      <c r="AE158" s="60">
        <v>23621</v>
      </c>
      <c r="AF158" s="61">
        <v>10851.67</v>
      </c>
      <c r="AG158" s="61">
        <v>53607.249800000005</v>
      </c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</row>
    <row r="159" spans="31:43" x14ac:dyDescent="0.55000000000000004">
      <c r="AE159" s="60">
        <v>23651</v>
      </c>
      <c r="AF159" s="61">
        <v>10998.82</v>
      </c>
      <c r="AG159" s="61">
        <v>53344.276999999995</v>
      </c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</row>
    <row r="160" spans="31:43" x14ac:dyDescent="0.55000000000000004">
      <c r="AE160" s="60">
        <v>23682</v>
      </c>
      <c r="AF160" s="61">
        <v>0</v>
      </c>
      <c r="AG160" s="61" t="e">
        <v>#DIV/0!</v>
      </c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</row>
    <row r="161" spans="31:43" x14ac:dyDescent="0.55000000000000004">
      <c r="AE161" s="60">
        <v>23712</v>
      </c>
      <c r="AF161" s="61">
        <v>0</v>
      </c>
      <c r="AG161" s="61" t="e">
        <v>#DIV/0!</v>
      </c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</row>
    <row r="162" spans="31:43" x14ac:dyDescent="0.55000000000000004"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</row>
    <row r="163" spans="31:43" x14ac:dyDescent="0.55000000000000004"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</row>
    <row r="164" spans="31:43" x14ac:dyDescent="0.55000000000000004">
      <c r="AE164" s="58" t="s">
        <v>13</v>
      </c>
      <c r="AF164" s="66" t="s">
        <v>65</v>
      </c>
      <c r="AG164" s="62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</row>
    <row r="165" spans="31:43" ht="22.2" x14ac:dyDescent="0.55000000000000004">
      <c r="AE165" s="63"/>
      <c r="AF165" s="59" t="s">
        <v>15</v>
      </c>
      <c r="AG165" s="59" t="s">
        <v>14</v>
      </c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</row>
    <row r="166" spans="31:43" x14ac:dyDescent="0.55000000000000004">
      <c r="AE166" s="60">
        <v>23377</v>
      </c>
      <c r="AF166" s="61">
        <v>10100.02</v>
      </c>
      <c r="AG166" s="61">
        <v>36966.073200000006</v>
      </c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</row>
    <row r="167" spans="31:43" x14ac:dyDescent="0.55000000000000004">
      <c r="AE167" s="60">
        <v>23408</v>
      </c>
      <c r="AF167" s="61">
        <v>10430.629999999999</v>
      </c>
      <c r="AG167" s="61">
        <v>38906.249899999995</v>
      </c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</row>
    <row r="168" spans="31:43" x14ac:dyDescent="0.55000000000000004">
      <c r="AE168" s="60">
        <v>23437</v>
      </c>
      <c r="AF168" s="61">
        <v>15653.83</v>
      </c>
      <c r="AG168" s="61">
        <v>62302.243399999999</v>
      </c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</row>
    <row r="169" spans="31:43" x14ac:dyDescent="0.55000000000000004">
      <c r="AE169" s="60">
        <v>23468</v>
      </c>
      <c r="AF169" s="61">
        <v>11753.99</v>
      </c>
      <c r="AG169" s="61">
        <v>45135.321599999996</v>
      </c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</row>
    <row r="170" spans="31:43" x14ac:dyDescent="0.55000000000000004">
      <c r="AE170" s="60">
        <v>23498</v>
      </c>
      <c r="AF170" s="61">
        <v>12086.09</v>
      </c>
      <c r="AG170" s="61">
        <v>51003.299800000001</v>
      </c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</row>
    <row r="171" spans="31:43" x14ac:dyDescent="0.55000000000000004">
      <c r="AE171" s="60">
        <v>23529</v>
      </c>
      <c r="AF171" s="61">
        <v>12077.21</v>
      </c>
      <c r="AG171" s="61">
        <v>51448.914599999996</v>
      </c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</row>
    <row r="172" spans="31:43" x14ac:dyDescent="0.55000000000000004">
      <c r="AE172" s="60">
        <v>23559</v>
      </c>
      <c r="AF172" s="61">
        <v>12467.29</v>
      </c>
      <c r="AG172" s="61">
        <v>50991.216100000005</v>
      </c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</row>
    <row r="173" spans="31:43" x14ac:dyDescent="0.55000000000000004">
      <c r="AE173" s="60">
        <v>23590</v>
      </c>
      <c r="AF173" s="61">
        <v>15280.1</v>
      </c>
      <c r="AG173" s="61">
        <v>64176.420000000006</v>
      </c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</row>
    <row r="174" spans="31:43" x14ac:dyDescent="0.55000000000000004">
      <c r="AE174" s="60">
        <v>23621</v>
      </c>
      <c r="AF174" s="61">
        <v>13410</v>
      </c>
      <c r="AG174" s="61">
        <v>66245.400000000009</v>
      </c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</row>
    <row r="175" spans="31:43" x14ac:dyDescent="0.55000000000000004">
      <c r="AE175" s="60">
        <v>23651</v>
      </c>
      <c r="AF175" s="61">
        <v>11732.44</v>
      </c>
      <c r="AG175" s="61">
        <v>56902.333999999995</v>
      </c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</row>
    <row r="176" spans="31:43" x14ac:dyDescent="0.55000000000000004">
      <c r="AE176" s="60">
        <v>23682</v>
      </c>
      <c r="AF176" s="61">
        <v>0</v>
      </c>
      <c r="AG176" s="61" t="e">
        <v>#DIV/0!</v>
      </c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</row>
    <row r="177" spans="31:43" x14ac:dyDescent="0.55000000000000004">
      <c r="AE177" s="60">
        <v>23712</v>
      </c>
      <c r="AF177" s="61">
        <v>0</v>
      </c>
      <c r="AG177" s="61" t="e">
        <v>#DIV/0!</v>
      </c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</row>
    <row r="178" spans="31:43" x14ac:dyDescent="0.55000000000000004"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</row>
    <row r="179" spans="31:43" x14ac:dyDescent="0.55000000000000004"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</row>
    <row r="180" spans="31:43" x14ac:dyDescent="0.55000000000000004">
      <c r="AE180" s="58" t="s">
        <v>13</v>
      </c>
      <c r="AF180" s="66" t="s">
        <v>35</v>
      </c>
      <c r="AG180" s="62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</row>
    <row r="181" spans="31:43" ht="22.2" x14ac:dyDescent="0.55000000000000004">
      <c r="AE181" s="63"/>
      <c r="AF181" s="59" t="s">
        <v>15</v>
      </c>
      <c r="AG181" s="59" t="s">
        <v>14</v>
      </c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</row>
    <row r="182" spans="31:43" x14ac:dyDescent="0.55000000000000004">
      <c r="AE182" s="60">
        <v>23377</v>
      </c>
      <c r="AF182" s="61">
        <v>52772.84</v>
      </c>
      <c r="AG182" s="61">
        <v>193052.38911037499</v>
      </c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</row>
    <row r="183" spans="31:43" x14ac:dyDescent="0.55000000000000004">
      <c r="AE183" s="60">
        <v>23408</v>
      </c>
      <c r="AF183" s="61">
        <v>64201.699999999953</v>
      </c>
      <c r="AG183" s="61">
        <v>239575.28909146585</v>
      </c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</row>
    <row r="184" spans="31:43" x14ac:dyDescent="0.55000000000000004">
      <c r="AE184" s="60">
        <v>23437</v>
      </c>
      <c r="AF184" s="61">
        <v>110487.47000000007</v>
      </c>
      <c r="AG184" s="61">
        <v>439980.38790900417</v>
      </c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</row>
    <row r="185" spans="31:43" x14ac:dyDescent="0.55000000000000004">
      <c r="AE185" s="60">
        <v>23468</v>
      </c>
      <c r="AF185" s="61">
        <v>83132.51999999996</v>
      </c>
      <c r="AG185" s="61">
        <v>319339.58946089388</v>
      </c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</row>
    <row r="186" spans="31:43" x14ac:dyDescent="0.55000000000000004">
      <c r="AE186" s="60">
        <v>23498</v>
      </c>
      <c r="AF186" s="61">
        <v>96862.260000000009</v>
      </c>
      <c r="AG186" s="61">
        <v>408764.66465106898</v>
      </c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</row>
    <row r="187" spans="31:43" x14ac:dyDescent="0.55000000000000004">
      <c r="AE187" s="60">
        <v>23529</v>
      </c>
      <c r="AF187" s="61">
        <v>105372.08</v>
      </c>
      <c r="AG187" s="61">
        <v>449095.09318734787</v>
      </c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</row>
    <row r="188" spans="31:43" x14ac:dyDescent="0.55000000000000004">
      <c r="AE188" s="60">
        <v>23559</v>
      </c>
      <c r="AF188" s="61">
        <v>117084.35</v>
      </c>
      <c r="AG188" s="61">
        <v>478984.80185707519</v>
      </c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</row>
    <row r="189" spans="31:43" x14ac:dyDescent="0.55000000000000004">
      <c r="AE189" s="60">
        <v>23590</v>
      </c>
      <c r="AF189" s="61">
        <v>130163.85</v>
      </c>
      <c r="AG189" s="61">
        <v>546868.37651259208</v>
      </c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</row>
    <row r="190" spans="31:43" x14ac:dyDescent="0.55000000000000004">
      <c r="AE190" s="60">
        <v>23621</v>
      </c>
      <c r="AF190" s="61">
        <v>120872.31999999999</v>
      </c>
      <c r="AG190" s="61">
        <v>597019.98685407452</v>
      </c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</row>
    <row r="191" spans="31:43" x14ac:dyDescent="0.55000000000000004">
      <c r="AE191" s="60">
        <v>23651</v>
      </c>
      <c r="AF191" s="61">
        <v>87904.860000000015</v>
      </c>
      <c r="AG191" s="61">
        <v>426451.62304577499</v>
      </c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</row>
    <row r="192" spans="31:43" x14ac:dyDescent="0.55000000000000004">
      <c r="AE192" s="60">
        <v>23682</v>
      </c>
      <c r="AF192" s="61">
        <v>-551100</v>
      </c>
      <c r="AG192" s="61" t="e">
        <v>#DIV/0!</v>
      </c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</row>
    <row r="193" spans="31:43" x14ac:dyDescent="0.55000000000000004">
      <c r="AE193" s="60">
        <v>23712</v>
      </c>
      <c r="AF193" s="61">
        <v>0</v>
      </c>
      <c r="AG193" s="61" t="e">
        <v>#DIV/0!</v>
      </c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</row>
    <row r="194" spans="31:43" x14ac:dyDescent="0.55000000000000004">
      <c r="AE194" s="68"/>
      <c r="AF194" s="69"/>
      <c r="AG194" s="69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</row>
    <row r="195" spans="31:43" x14ac:dyDescent="0.55000000000000004">
      <c r="AE195" s="68"/>
      <c r="AF195" s="69"/>
      <c r="AG195" s="69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</row>
    <row r="196" spans="31:43" x14ac:dyDescent="0.55000000000000004">
      <c r="AE196" s="58" t="s">
        <v>13</v>
      </c>
      <c r="AF196" s="66" t="s">
        <v>36</v>
      </c>
      <c r="AG196" s="62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</row>
    <row r="197" spans="31:43" ht="22.2" x14ac:dyDescent="0.55000000000000004">
      <c r="AE197" s="63"/>
      <c r="AF197" s="59" t="s">
        <v>15</v>
      </c>
      <c r="AG197" s="59" t="s">
        <v>14</v>
      </c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</row>
    <row r="198" spans="31:43" x14ac:dyDescent="0.55000000000000004">
      <c r="AE198" s="60">
        <v>23377</v>
      </c>
      <c r="AF198" s="61">
        <v>2262.19</v>
      </c>
      <c r="AG198" s="61">
        <v>8269.0538004375012</v>
      </c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</row>
    <row r="199" spans="31:43" x14ac:dyDescent="0.55000000000000004">
      <c r="AE199" s="60">
        <v>23408</v>
      </c>
      <c r="AF199" s="61">
        <v>2774.91</v>
      </c>
      <c r="AG199" s="61">
        <v>10359.917034793199</v>
      </c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</row>
    <row r="200" spans="31:43" x14ac:dyDescent="0.55000000000000004">
      <c r="AE200" s="60">
        <v>23437</v>
      </c>
      <c r="AF200" s="61">
        <v>6739.2</v>
      </c>
      <c r="AG200" s="61">
        <v>26854.944472512001</v>
      </c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</row>
    <row r="201" spans="31:43" x14ac:dyDescent="0.55000000000000004">
      <c r="AE201" s="60">
        <v>23468</v>
      </c>
      <c r="AF201" s="61">
        <v>4040.7</v>
      </c>
      <c r="AG201" s="61">
        <v>15527.729726934</v>
      </c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</row>
    <row r="202" spans="31:43" x14ac:dyDescent="0.55000000000000004">
      <c r="AE202" s="60">
        <v>23498</v>
      </c>
      <c r="AF202" s="61">
        <v>5494.03</v>
      </c>
      <c r="AG202" s="61">
        <v>23185.560930318999</v>
      </c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</row>
    <row r="203" spans="31:43" x14ac:dyDescent="0.55000000000000004">
      <c r="AE203" s="60">
        <v>23529</v>
      </c>
      <c r="AF203" s="61">
        <v>5845.54</v>
      </c>
      <c r="AG203" s="61">
        <v>24929.317952894198</v>
      </c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</row>
    <row r="204" spans="31:43" x14ac:dyDescent="0.55000000000000004">
      <c r="AE204" s="60">
        <v>23559</v>
      </c>
      <c r="AF204" s="61">
        <v>8137.77</v>
      </c>
      <c r="AG204" s="61">
        <v>33298.977845720401</v>
      </c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</row>
    <row r="205" spans="31:43" x14ac:dyDescent="0.55000000000000004">
      <c r="AE205" s="60">
        <v>23590</v>
      </c>
      <c r="AF205" s="61">
        <v>10377.64</v>
      </c>
      <c r="AG205" s="61">
        <v>43615.658566298</v>
      </c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</row>
    <row r="206" spans="31:43" x14ac:dyDescent="0.55000000000000004">
      <c r="AE206" s="60">
        <v>23621</v>
      </c>
      <c r="AF206" s="61">
        <v>9362.17</v>
      </c>
      <c r="AG206" s="61">
        <v>46235.065778504504</v>
      </c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</row>
    <row r="207" spans="31:43" x14ac:dyDescent="0.55000000000000004">
      <c r="AE207" s="60">
        <v>23651</v>
      </c>
      <c r="AF207" s="61">
        <v>7287.77</v>
      </c>
      <c r="AG207" s="61">
        <v>35362.165791855004</v>
      </c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</row>
    <row r="208" spans="31:43" x14ac:dyDescent="0.55000000000000004">
      <c r="AE208" s="60">
        <v>23682</v>
      </c>
      <c r="AF208" s="61">
        <v>0</v>
      </c>
      <c r="AG208" s="61" t="e">
        <v>#DIV/0!</v>
      </c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</row>
    <row r="209" spans="31:43" x14ac:dyDescent="0.55000000000000004">
      <c r="AE209" s="60">
        <v>23712</v>
      </c>
      <c r="AF209" s="61">
        <v>0</v>
      </c>
      <c r="AG209" s="61" t="e">
        <v>#DIV/0!</v>
      </c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</row>
    <row r="210" spans="31:43" x14ac:dyDescent="0.55000000000000004">
      <c r="AE210" s="68"/>
      <c r="AF210" s="69"/>
      <c r="AG210" s="69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</row>
    <row r="211" spans="31:43" x14ac:dyDescent="0.55000000000000004">
      <c r="AE211" s="68"/>
      <c r="AF211" s="69"/>
      <c r="AG211" s="69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</row>
    <row r="212" spans="31:43" x14ac:dyDescent="0.55000000000000004">
      <c r="AE212" s="58" t="s">
        <v>13</v>
      </c>
      <c r="AF212" s="66" t="s">
        <v>66</v>
      </c>
      <c r="AG212" s="62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</row>
    <row r="213" spans="31:43" ht="22.2" x14ac:dyDescent="0.55000000000000004">
      <c r="AE213" s="63"/>
      <c r="AF213" s="59" t="s">
        <v>15</v>
      </c>
      <c r="AG213" s="59" t="s">
        <v>14</v>
      </c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</row>
    <row r="214" spans="31:43" x14ac:dyDescent="0.55000000000000004">
      <c r="AE214" s="60">
        <v>23377</v>
      </c>
      <c r="AF214" s="61">
        <v>708</v>
      </c>
      <c r="AG214" s="61">
        <v>2587.9745250000001</v>
      </c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</row>
    <row r="215" spans="31:43" x14ac:dyDescent="0.55000000000000004">
      <c r="AE215" s="60">
        <v>23408</v>
      </c>
      <c r="AF215" s="61">
        <v>829.23999999999069</v>
      </c>
      <c r="AG215" s="61">
        <v>3095.904948964765</v>
      </c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</row>
    <row r="216" spans="31:43" x14ac:dyDescent="0.55000000000000004">
      <c r="AE216" s="60">
        <v>23437</v>
      </c>
      <c r="AF216" s="61">
        <v>1599.6000000000349</v>
      </c>
      <c r="AG216" s="61">
        <v>6374.2238215561392</v>
      </c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</row>
    <row r="217" spans="31:43" x14ac:dyDescent="0.55000000000000004">
      <c r="AE217" s="60">
        <v>23468</v>
      </c>
      <c r="AF217" s="61">
        <v>847.15999999997439</v>
      </c>
      <c r="AG217" s="61">
        <v>3255.4932351991015</v>
      </c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</row>
    <row r="218" spans="31:43" x14ac:dyDescent="0.55000000000000004">
      <c r="AE218" s="60">
        <v>23498</v>
      </c>
      <c r="AF218" s="61">
        <v>1877</v>
      </c>
      <c r="AG218" s="61">
        <v>7921.1977121</v>
      </c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</row>
    <row r="219" spans="31:43" x14ac:dyDescent="0.55000000000000004">
      <c r="AE219" s="60">
        <v>23529</v>
      </c>
      <c r="AF219" s="61">
        <v>2876.5599999999977</v>
      </c>
      <c r="AG219" s="61">
        <v>12267.588426488788</v>
      </c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</row>
    <row r="220" spans="31:43" x14ac:dyDescent="0.55000000000000004">
      <c r="AE220" s="60">
        <v>23559</v>
      </c>
      <c r="AF220" s="61">
        <v>2744.7600000000093</v>
      </c>
      <c r="AG220" s="61">
        <v>11231.295850315239</v>
      </c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</row>
    <row r="221" spans="31:43" x14ac:dyDescent="0.55000000000000004">
      <c r="AE221" s="60">
        <v>23590</v>
      </c>
      <c r="AF221" s="61">
        <v>2874.679999999993</v>
      </c>
      <c r="AG221" s="61">
        <v>12081.847256925972</v>
      </c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</row>
    <row r="222" spans="31:43" x14ac:dyDescent="0.55000000000000004">
      <c r="AE222" s="60">
        <v>23621</v>
      </c>
      <c r="AF222" s="61">
        <v>4271.320000000007</v>
      </c>
      <c r="AG222" s="61">
        <v>21093.908907982037</v>
      </c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</row>
    <row r="223" spans="31:43" x14ac:dyDescent="0.55000000000000004">
      <c r="AE223" s="60">
        <v>23651</v>
      </c>
      <c r="AF223" s="61">
        <v>1757.1599999999744</v>
      </c>
      <c r="AG223" s="61">
        <v>8526.1998173398752</v>
      </c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</row>
    <row r="224" spans="31:43" x14ac:dyDescent="0.55000000000000004">
      <c r="AE224" s="60">
        <v>23682</v>
      </c>
      <c r="AF224" s="61">
        <v>-386455.48</v>
      </c>
      <c r="AG224" s="61" t="e">
        <v>#DIV/0!</v>
      </c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</row>
    <row r="225" spans="31:43" x14ac:dyDescent="0.55000000000000004">
      <c r="AE225" s="60">
        <v>23712</v>
      </c>
      <c r="AF225" s="61">
        <v>0</v>
      </c>
      <c r="AG225" s="61" t="e">
        <v>#DIV/0!</v>
      </c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</row>
    <row r="226" spans="31:43" x14ac:dyDescent="0.55000000000000004">
      <c r="AE226" s="68"/>
      <c r="AF226" s="69"/>
      <c r="AG226" s="69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</row>
    <row r="227" spans="31:43" x14ac:dyDescent="0.55000000000000004">
      <c r="AE227" s="68"/>
      <c r="AF227" s="69"/>
      <c r="AG227" s="69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</row>
    <row r="228" spans="31:43" x14ac:dyDescent="0.55000000000000004">
      <c r="AE228" s="58" t="s">
        <v>13</v>
      </c>
      <c r="AF228" s="66" t="s">
        <v>37</v>
      </c>
      <c r="AG228" s="62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</row>
    <row r="229" spans="31:43" ht="22.2" x14ac:dyDescent="0.55000000000000004">
      <c r="AE229" s="63"/>
      <c r="AF229" s="59" t="s">
        <v>15</v>
      </c>
      <c r="AG229" s="59" t="s">
        <v>14</v>
      </c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</row>
    <row r="230" spans="31:43" x14ac:dyDescent="0.55000000000000004">
      <c r="AE230" s="60">
        <v>23377</v>
      </c>
      <c r="AF230" s="61">
        <v>4449.3999999999996</v>
      </c>
      <c r="AG230" s="61">
        <v>16284.804</v>
      </c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</row>
    <row r="231" spans="31:43" x14ac:dyDescent="0.55000000000000004">
      <c r="AE231" s="60">
        <v>23408</v>
      </c>
      <c r="AF231" s="61">
        <v>4326.87</v>
      </c>
      <c r="AG231" s="61">
        <v>16139.2251</v>
      </c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</row>
    <row r="232" spans="31:43" x14ac:dyDescent="0.55000000000000004">
      <c r="AE232" s="60">
        <v>23437</v>
      </c>
      <c r="AF232" s="61">
        <v>8913.4</v>
      </c>
      <c r="AG232" s="61">
        <v>35476.113777599996</v>
      </c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</row>
    <row r="233" spans="31:43" x14ac:dyDescent="0.55000000000000004">
      <c r="AE233" s="60">
        <v>23468</v>
      </c>
      <c r="AF233" s="61">
        <v>7089.66</v>
      </c>
      <c r="AG233" s="61">
        <v>27224.294399999999</v>
      </c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</row>
    <row r="234" spans="31:43" x14ac:dyDescent="0.55000000000000004">
      <c r="AE234" s="60">
        <v>23498</v>
      </c>
      <c r="AF234" s="61">
        <v>9086.83</v>
      </c>
      <c r="AG234" s="61">
        <v>38346.598343999998</v>
      </c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</row>
    <row r="235" spans="31:43" x14ac:dyDescent="0.55000000000000004">
      <c r="AE235" s="60">
        <v>23529</v>
      </c>
      <c r="AF235" s="61">
        <v>10124.709999999999</v>
      </c>
      <c r="AG235" s="61">
        <v>43136.498617599995</v>
      </c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</row>
    <row r="236" spans="31:43" x14ac:dyDescent="0.55000000000000004">
      <c r="AE236" s="60">
        <v>23559</v>
      </c>
      <c r="AF236" s="61">
        <v>11572.67</v>
      </c>
      <c r="AG236" s="61">
        <v>47333.439192800004</v>
      </c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</row>
    <row r="237" spans="31:43" x14ac:dyDescent="0.55000000000000004">
      <c r="AE237" s="60">
        <v>23590</v>
      </c>
      <c r="AF237" s="61">
        <v>13254.64</v>
      </c>
      <c r="AG237" s="61">
        <v>55671.311647999995</v>
      </c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</row>
    <row r="238" spans="31:43" x14ac:dyDescent="0.55000000000000004">
      <c r="AE238" s="60">
        <v>23621</v>
      </c>
      <c r="AF238" s="61">
        <v>11007.73</v>
      </c>
      <c r="AG238" s="61">
        <v>54376.745095999999</v>
      </c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</row>
    <row r="239" spans="31:43" x14ac:dyDescent="0.55000000000000004">
      <c r="AE239" s="60">
        <v>23651</v>
      </c>
      <c r="AF239" s="61">
        <v>8527.58</v>
      </c>
      <c r="AG239" s="61">
        <v>41359.486680000002</v>
      </c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</row>
    <row r="240" spans="31:43" x14ac:dyDescent="0.55000000000000004">
      <c r="AE240" s="60">
        <v>23682</v>
      </c>
      <c r="AF240" s="61">
        <v>-513600</v>
      </c>
      <c r="AG240" s="61" t="e">
        <v>#DIV/0!</v>
      </c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</row>
    <row r="241" spans="31:43" x14ac:dyDescent="0.55000000000000004">
      <c r="AE241" s="60">
        <v>23712</v>
      </c>
      <c r="AF241" s="61">
        <v>0</v>
      </c>
      <c r="AG241" s="61" t="e">
        <v>#DIV/0!</v>
      </c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</row>
    <row r="242" spans="31:43" x14ac:dyDescent="0.55000000000000004">
      <c r="AE242" s="68"/>
      <c r="AF242" s="69"/>
      <c r="AG242" s="69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</row>
    <row r="243" spans="31:43" x14ac:dyDescent="0.55000000000000004">
      <c r="AE243" s="68"/>
      <c r="AF243" s="69"/>
      <c r="AG243" s="69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</row>
    <row r="244" spans="31:43" x14ac:dyDescent="0.55000000000000004">
      <c r="AE244" s="58" t="s">
        <v>13</v>
      </c>
      <c r="AF244" s="66" t="s">
        <v>42</v>
      </c>
      <c r="AG244" s="62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</row>
    <row r="245" spans="31:43" ht="22.2" x14ac:dyDescent="0.55000000000000004">
      <c r="AE245" s="63"/>
      <c r="AF245" s="59" t="s">
        <v>15</v>
      </c>
      <c r="AG245" s="59" t="s">
        <v>14</v>
      </c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</row>
    <row r="246" spans="31:43" x14ac:dyDescent="0.55000000000000004">
      <c r="AE246" s="60">
        <v>23377</v>
      </c>
      <c r="AF246" s="61">
        <v>42020.72</v>
      </c>
      <c r="AG246" s="61">
        <v>153705.69228225001</v>
      </c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</row>
    <row r="247" spans="31:43" x14ac:dyDescent="0.55000000000000004">
      <c r="AE247" s="60">
        <v>23408</v>
      </c>
      <c r="AF247" s="61">
        <v>39811.050000000003</v>
      </c>
      <c r="AG247" s="61">
        <v>148561.73112318598</v>
      </c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</row>
    <row r="248" spans="31:43" x14ac:dyDescent="0.55000000000000004">
      <c r="AE248" s="60">
        <v>23437</v>
      </c>
      <c r="AF248" s="61">
        <v>57318.369999999995</v>
      </c>
      <c r="AG248" s="61">
        <v>228285.55141072071</v>
      </c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</row>
    <row r="249" spans="31:43" x14ac:dyDescent="0.55000000000000004">
      <c r="AE249" s="60">
        <v>23468</v>
      </c>
      <c r="AF249" s="61">
        <v>55647.61</v>
      </c>
      <c r="AG249" s="61">
        <v>213764.52094846821</v>
      </c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</row>
    <row r="250" spans="31:43" x14ac:dyDescent="0.55000000000000004">
      <c r="AE250" s="60">
        <v>23498</v>
      </c>
      <c r="AF250" s="61">
        <v>60398.19</v>
      </c>
      <c r="AG250" s="61">
        <v>254884.52956758704</v>
      </c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</row>
    <row r="251" spans="31:43" x14ac:dyDescent="0.55000000000000004">
      <c r="AE251" s="60">
        <v>23529</v>
      </c>
      <c r="AF251" s="61">
        <v>58478.22</v>
      </c>
      <c r="AG251" s="61">
        <v>249258.05068739055</v>
      </c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</row>
    <row r="252" spans="31:43" x14ac:dyDescent="0.55000000000000004">
      <c r="AE252" s="60">
        <v>23559</v>
      </c>
      <c r="AF252" s="61">
        <v>56052.18</v>
      </c>
      <c r="AG252" s="61">
        <v>229319.38340205359</v>
      </c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</row>
    <row r="253" spans="31:43" x14ac:dyDescent="0.55000000000000004">
      <c r="AE253" s="60">
        <v>23590</v>
      </c>
      <c r="AF253" s="61">
        <v>75344.819999999992</v>
      </c>
      <c r="AG253" s="61">
        <v>316557.73645279888</v>
      </c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</row>
    <row r="254" spans="31:43" x14ac:dyDescent="0.55000000000000004">
      <c r="AE254" s="60">
        <v>23621</v>
      </c>
      <c r="AF254" s="61">
        <v>64501.659999999996</v>
      </c>
      <c r="AG254" s="61">
        <v>318577.84567349101</v>
      </c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</row>
    <row r="255" spans="31:43" x14ac:dyDescent="0.55000000000000004">
      <c r="AE255" s="60">
        <v>23651</v>
      </c>
      <c r="AF255" s="61">
        <v>71126.070000000007</v>
      </c>
      <c r="AG255" s="61">
        <v>345034.21698980499</v>
      </c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</row>
    <row r="256" spans="31:43" x14ac:dyDescent="0.55000000000000004">
      <c r="AE256" s="60">
        <v>23682</v>
      </c>
      <c r="AF256" s="61">
        <v>-2837752</v>
      </c>
      <c r="AG256" s="61" t="e">
        <v>#DIV/0!</v>
      </c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</row>
    <row r="257" spans="31:43" x14ac:dyDescent="0.55000000000000004">
      <c r="AE257" s="60">
        <v>23712</v>
      </c>
      <c r="AF257" s="61">
        <v>0</v>
      </c>
      <c r="AG257" s="61" t="e">
        <v>#DIV/0!</v>
      </c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</row>
    <row r="258" spans="31:43" x14ac:dyDescent="0.55000000000000004">
      <c r="AE258" s="68"/>
      <c r="AF258" s="69"/>
      <c r="AG258" s="69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</row>
    <row r="259" spans="31:43" x14ac:dyDescent="0.55000000000000004">
      <c r="AE259" s="68"/>
      <c r="AF259" s="69"/>
      <c r="AG259" s="69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</row>
    <row r="260" spans="31:43" x14ac:dyDescent="0.55000000000000004">
      <c r="AE260" s="58" t="s">
        <v>13</v>
      </c>
      <c r="AF260" s="66" t="s">
        <v>67</v>
      </c>
      <c r="AG260" s="62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</row>
    <row r="261" spans="31:43" ht="22.2" x14ac:dyDescent="0.55000000000000004">
      <c r="AE261" s="63"/>
      <c r="AF261" s="59" t="s">
        <v>15</v>
      </c>
      <c r="AG261" s="59" t="s">
        <v>14</v>
      </c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</row>
    <row r="262" spans="31:43" x14ac:dyDescent="0.55000000000000004">
      <c r="AE262" s="60">
        <v>23377</v>
      </c>
      <c r="AF262" s="61">
        <v>5620</v>
      </c>
      <c r="AG262" s="61">
        <v>20569.2</v>
      </c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</row>
    <row r="263" spans="31:43" x14ac:dyDescent="0.55000000000000004">
      <c r="AE263" s="60">
        <v>23408</v>
      </c>
      <c r="AF263" s="61">
        <v>4587</v>
      </c>
      <c r="AG263" s="61">
        <v>17109.510000000002</v>
      </c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</row>
    <row r="264" spans="31:43" x14ac:dyDescent="0.55000000000000004">
      <c r="AE264" s="60">
        <v>23437</v>
      </c>
      <c r="AF264" s="61">
        <v>6627</v>
      </c>
      <c r="AG264" s="61">
        <v>26375.46</v>
      </c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</row>
    <row r="265" spans="31:43" x14ac:dyDescent="0.55000000000000004">
      <c r="AE265" s="60">
        <v>23468</v>
      </c>
      <c r="AF265" s="61">
        <v>6767.5</v>
      </c>
      <c r="AG265" s="61">
        <v>25987.199999999997</v>
      </c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</row>
    <row r="266" spans="31:43" x14ac:dyDescent="0.55000000000000004">
      <c r="AE266" s="60">
        <v>23498</v>
      </c>
      <c r="AF266" s="61">
        <v>8825</v>
      </c>
      <c r="AG266" s="61">
        <v>37241.5</v>
      </c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</row>
    <row r="267" spans="31:43" x14ac:dyDescent="0.55000000000000004">
      <c r="AE267" s="60">
        <v>23529</v>
      </c>
      <c r="AF267" s="61">
        <v>8323</v>
      </c>
      <c r="AG267" s="61">
        <v>35455.979999999996</v>
      </c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</row>
    <row r="268" spans="31:43" x14ac:dyDescent="0.55000000000000004">
      <c r="AE268" s="60">
        <v>23559</v>
      </c>
      <c r="AF268" s="61">
        <v>7641</v>
      </c>
      <c r="AG268" s="61">
        <v>31251.69</v>
      </c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</row>
    <row r="269" spans="31:43" x14ac:dyDescent="0.55000000000000004">
      <c r="AE269" s="60">
        <v>23590</v>
      </c>
      <c r="AF269" s="61">
        <v>8962</v>
      </c>
      <c r="AG269" s="61">
        <v>37640.400000000001</v>
      </c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</row>
    <row r="270" spans="31:43" x14ac:dyDescent="0.55000000000000004">
      <c r="AE270" s="60">
        <v>23621</v>
      </c>
      <c r="AF270" s="61">
        <v>5631</v>
      </c>
      <c r="AG270" s="61">
        <v>27817.140000000003</v>
      </c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</row>
    <row r="271" spans="31:43" x14ac:dyDescent="0.55000000000000004">
      <c r="AE271" s="60">
        <v>23651</v>
      </c>
      <c r="AF271" s="61">
        <v>4503</v>
      </c>
      <c r="AG271" s="61">
        <v>21839.550000000003</v>
      </c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</row>
    <row r="272" spans="31:43" x14ac:dyDescent="0.55000000000000004">
      <c r="AE272" s="60">
        <v>23682</v>
      </c>
      <c r="AF272" s="61">
        <v>-464414</v>
      </c>
      <c r="AG272" s="61" t="e">
        <v>#DIV/0!</v>
      </c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</row>
    <row r="273" spans="31:43" x14ac:dyDescent="0.55000000000000004">
      <c r="AE273" s="60">
        <v>23712</v>
      </c>
      <c r="AF273" s="61">
        <v>0</v>
      </c>
      <c r="AG273" s="61" t="e">
        <v>#DIV/0!</v>
      </c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</row>
    <row r="274" spans="31:43" x14ac:dyDescent="0.55000000000000004">
      <c r="AE274" s="68"/>
      <c r="AF274" s="69"/>
      <c r="AG274" s="69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</row>
    <row r="275" spans="31:43" x14ac:dyDescent="0.55000000000000004">
      <c r="AE275" s="68"/>
      <c r="AF275" s="69"/>
      <c r="AG275" s="69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</row>
    <row r="276" spans="31:43" x14ac:dyDescent="0.55000000000000004">
      <c r="AE276" s="58" t="s">
        <v>13</v>
      </c>
      <c r="AF276" s="66" t="s">
        <v>68</v>
      </c>
      <c r="AG276" s="62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</row>
    <row r="277" spans="31:43" ht="22.2" x14ac:dyDescent="0.55000000000000004">
      <c r="AE277" s="63"/>
      <c r="AF277" s="59" t="s">
        <v>15</v>
      </c>
      <c r="AG277" s="59" t="s">
        <v>14</v>
      </c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</row>
    <row r="278" spans="31:43" x14ac:dyDescent="0.55000000000000004">
      <c r="AE278" s="60">
        <v>23377</v>
      </c>
      <c r="AF278" s="61">
        <v>946</v>
      </c>
      <c r="AG278" s="61">
        <v>3462.36</v>
      </c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</row>
    <row r="279" spans="31:43" x14ac:dyDescent="0.55000000000000004">
      <c r="AE279" s="60">
        <v>23408</v>
      </c>
      <c r="AF279" s="61">
        <v>877</v>
      </c>
      <c r="AG279" s="61">
        <v>3271.21</v>
      </c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</row>
    <row r="280" spans="31:43" x14ac:dyDescent="0.55000000000000004">
      <c r="AE280" s="60">
        <v>23437</v>
      </c>
      <c r="AF280" s="61">
        <v>1400</v>
      </c>
      <c r="AG280" s="61">
        <v>5572</v>
      </c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</row>
    <row r="281" spans="31:43" x14ac:dyDescent="0.55000000000000004">
      <c r="AE281" s="60">
        <v>23468</v>
      </c>
      <c r="AF281" s="61">
        <v>1663</v>
      </c>
      <c r="AG281" s="61">
        <v>6385.92</v>
      </c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</row>
    <row r="282" spans="31:43" x14ac:dyDescent="0.55000000000000004">
      <c r="AE282" s="60">
        <v>23498</v>
      </c>
      <c r="AF282" s="61">
        <v>1114</v>
      </c>
      <c r="AG282" s="61">
        <v>4701.08</v>
      </c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</row>
    <row r="283" spans="31:43" x14ac:dyDescent="0.55000000000000004">
      <c r="AE283" s="60">
        <v>23529</v>
      </c>
      <c r="AF283" s="61">
        <v>937</v>
      </c>
      <c r="AG283" s="61">
        <v>3991.62</v>
      </c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</row>
    <row r="284" spans="31:43" x14ac:dyDescent="0.55000000000000004">
      <c r="AE284" s="60">
        <v>23559</v>
      </c>
      <c r="AF284" s="61">
        <v>697</v>
      </c>
      <c r="AG284" s="61">
        <v>2850.73</v>
      </c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</row>
    <row r="285" spans="31:43" x14ac:dyDescent="0.55000000000000004">
      <c r="AE285" s="60">
        <v>23590</v>
      </c>
      <c r="AF285" s="61">
        <v>729</v>
      </c>
      <c r="AG285" s="61">
        <v>3061.8</v>
      </c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</row>
    <row r="286" spans="31:43" x14ac:dyDescent="0.55000000000000004">
      <c r="AE286" s="60">
        <v>23621</v>
      </c>
      <c r="AF286" s="61">
        <v>332</v>
      </c>
      <c r="AG286" s="61">
        <v>1640.0800000000002</v>
      </c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</row>
    <row r="287" spans="31:43" x14ac:dyDescent="0.55000000000000004">
      <c r="AE287" s="60">
        <v>23651</v>
      </c>
      <c r="AF287" s="61">
        <v>332</v>
      </c>
      <c r="AG287" s="61">
        <v>1610.1999999999998</v>
      </c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</row>
    <row r="288" spans="31:43" x14ac:dyDescent="0.55000000000000004">
      <c r="AE288" s="60">
        <v>23682</v>
      </c>
      <c r="AF288" s="61">
        <v>-52891</v>
      </c>
      <c r="AG288" s="61" t="e">
        <v>#DIV/0!</v>
      </c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</row>
    <row r="289" spans="31:43" x14ac:dyDescent="0.55000000000000004">
      <c r="AE289" s="60">
        <v>23712</v>
      </c>
      <c r="AF289" s="61">
        <v>0</v>
      </c>
      <c r="AG289" s="61" t="e">
        <v>#DIV/0!</v>
      </c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</row>
    <row r="290" spans="31:43" x14ac:dyDescent="0.55000000000000004">
      <c r="AE290" s="68"/>
      <c r="AF290" s="69"/>
      <c r="AG290" s="69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</row>
    <row r="291" spans="31:43" x14ac:dyDescent="0.55000000000000004">
      <c r="AE291" s="68"/>
      <c r="AF291" s="69"/>
      <c r="AG291" s="69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</row>
    <row r="292" spans="31:43" x14ac:dyDescent="0.55000000000000004">
      <c r="AE292" s="58" t="s">
        <v>13</v>
      </c>
      <c r="AF292" s="66" t="s">
        <v>69</v>
      </c>
      <c r="AG292" s="62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</row>
    <row r="293" spans="31:43" ht="22.2" x14ac:dyDescent="0.55000000000000004">
      <c r="AE293" s="63"/>
      <c r="AF293" s="59" t="s">
        <v>15</v>
      </c>
      <c r="AG293" s="59" t="s">
        <v>14</v>
      </c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</row>
    <row r="294" spans="31:43" x14ac:dyDescent="0.55000000000000004">
      <c r="AE294" s="60">
        <v>23377</v>
      </c>
      <c r="AF294" s="61">
        <v>8826.24</v>
      </c>
      <c r="AG294" s="61">
        <v>32304.038400000001</v>
      </c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</row>
    <row r="295" spans="31:43" x14ac:dyDescent="0.55000000000000004">
      <c r="AE295" s="60">
        <v>23408</v>
      </c>
      <c r="AF295" s="61">
        <v>9789.1299999999992</v>
      </c>
      <c r="AG295" s="61">
        <v>36513.454899999997</v>
      </c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</row>
    <row r="296" spans="31:43" x14ac:dyDescent="0.55000000000000004">
      <c r="AE296" s="60">
        <v>23437</v>
      </c>
      <c r="AF296" s="61">
        <v>21148</v>
      </c>
      <c r="AG296" s="61">
        <v>84169.04</v>
      </c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</row>
    <row r="297" spans="31:43" x14ac:dyDescent="0.55000000000000004">
      <c r="AE297" s="60">
        <v>23468</v>
      </c>
      <c r="AF297" s="61">
        <v>23198.16</v>
      </c>
      <c r="AG297" s="61">
        <v>89080.934399999998</v>
      </c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</row>
    <row r="298" spans="31:43" x14ac:dyDescent="0.55000000000000004">
      <c r="AE298" s="60">
        <v>23498</v>
      </c>
      <c r="AF298" s="61">
        <v>13694.68</v>
      </c>
      <c r="AG298" s="61">
        <v>57791.549599999998</v>
      </c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</row>
    <row r="299" spans="31:43" x14ac:dyDescent="0.55000000000000004">
      <c r="AE299" s="60">
        <v>23529</v>
      </c>
      <c r="AF299" s="61">
        <v>15815.96</v>
      </c>
      <c r="AG299" s="61">
        <v>67375.989599999986</v>
      </c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</row>
    <row r="300" spans="31:43" x14ac:dyDescent="0.55000000000000004">
      <c r="AE300" s="60">
        <v>23559</v>
      </c>
      <c r="AF300" s="61">
        <v>12227.78</v>
      </c>
      <c r="AG300" s="61">
        <v>50011.620199999998</v>
      </c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</row>
    <row r="301" spans="31:43" x14ac:dyDescent="0.55000000000000004">
      <c r="AE301" s="60">
        <v>23590</v>
      </c>
      <c r="AF301" s="61">
        <v>11556.02</v>
      </c>
      <c r="AG301" s="61">
        <v>48535.284000000007</v>
      </c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</row>
    <row r="302" spans="31:43" x14ac:dyDescent="0.55000000000000004">
      <c r="AE302" s="60">
        <v>23621</v>
      </c>
      <c r="AF302" s="61">
        <v>20517.89</v>
      </c>
      <c r="AG302" s="61">
        <v>101358.3766</v>
      </c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</row>
    <row r="303" spans="31:43" x14ac:dyDescent="0.55000000000000004">
      <c r="AE303" s="60">
        <v>23651</v>
      </c>
      <c r="AF303" s="61">
        <v>18171.7</v>
      </c>
      <c r="AG303" s="61">
        <v>88132.744999999995</v>
      </c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</row>
    <row r="304" spans="31:43" x14ac:dyDescent="0.55000000000000004">
      <c r="AE304" s="60">
        <v>23682</v>
      </c>
      <c r="AF304" s="61">
        <v>0</v>
      </c>
      <c r="AG304" s="61" t="e">
        <v>#DIV/0!</v>
      </c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</row>
    <row r="305" spans="31:43" x14ac:dyDescent="0.55000000000000004">
      <c r="AE305" s="60">
        <v>23712</v>
      </c>
      <c r="AF305" s="61">
        <v>0</v>
      </c>
      <c r="AG305" s="61" t="e">
        <v>#DIV/0!</v>
      </c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</row>
    <row r="306" spans="31:43" x14ac:dyDescent="0.55000000000000004">
      <c r="AE306" s="68"/>
      <c r="AF306" s="69"/>
      <c r="AG306" s="69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</row>
    <row r="307" spans="31:43" x14ac:dyDescent="0.55000000000000004">
      <c r="AE307" s="68"/>
      <c r="AF307" s="69"/>
      <c r="AG307" s="69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</row>
    <row r="308" spans="31:43" x14ac:dyDescent="0.55000000000000004">
      <c r="AE308" s="58" t="s">
        <v>13</v>
      </c>
      <c r="AF308" s="66" t="s">
        <v>70</v>
      </c>
      <c r="AG308" s="62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</row>
    <row r="309" spans="31:43" ht="22.2" x14ac:dyDescent="0.55000000000000004">
      <c r="AE309" s="63"/>
      <c r="AF309" s="59" t="s">
        <v>15</v>
      </c>
      <c r="AG309" s="59" t="s">
        <v>14</v>
      </c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</row>
    <row r="310" spans="31:43" x14ac:dyDescent="0.55000000000000004">
      <c r="AE310" s="60">
        <v>23377</v>
      </c>
      <c r="AF310" s="61">
        <v>33121.449999999997</v>
      </c>
      <c r="AG310" s="61">
        <v>121107.68810531251</v>
      </c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</row>
    <row r="311" spans="31:43" x14ac:dyDescent="0.55000000000000004">
      <c r="AE311" s="60">
        <v>23408</v>
      </c>
      <c r="AF311" s="61">
        <v>31944.31</v>
      </c>
      <c r="AG311" s="61">
        <v>119240.43820448119</v>
      </c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</row>
    <row r="312" spans="31:43" x14ac:dyDescent="0.55000000000000004">
      <c r="AE312" s="60">
        <v>23437</v>
      </c>
      <c r="AF312" s="61">
        <v>46924.97</v>
      </c>
      <c r="AG312" s="61">
        <v>186951.0836741667</v>
      </c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</row>
    <row r="313" spans="31:43" x14ac:dyDescent="0.55000000000000004">
      <c r="AE313" s="60">
        <v>23468</v>
      </c>
      <c r="AF313" s="61">
        <v>38522.44</v>
      </c>
      <c r="AG313" s="61">
        <v>148014.2965235528</v>
      </c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</row>
    <row r="314" spans="31:43" x14ac:dyDescent="0.55000000000000004">
      <c r="AE314" s="60">
        <v>23498</v>
      </c>
      <c r="AF314" s="61">
        <v>42815.57</v>
      </c>
      <c r="AG314" s="61">
        <v>180686.21097776099</v>
      </c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</row>
    <row r="315" spans="31:43" x14ac:dyDescent="0.55000000000000004">
      <c r="AE315" s="60">
        <v>23529</v>
      </c>
      <c r="AF315" s="61">
        <v>43747.980000000032</v>
      </c>
      <c r="AG315" s="61">
        <v>186530.36900077554</v>
      </c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</row>
    <row r="316" spans="31:43" x14ac:dyDescent="0.55000000000000004">
      <c r="AE316" s="60">
        <v>23559</v>
      </c>
      <c r="AF316" s="61">
        <v>42914.819999999963</v>
      </c>
      <c r="AG316" s="61">
        <v>175590.50946818627</v>
      </c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</row>
    <row r="317" spans="31:43" x14ac:dyDescent="0.55000000000000004">
      <c r="AE317" s="60">
        <v>23590</v>
      </c>
      <c r="AF317" s="61">
        <v>46925.74</v>
      </c>
      <c r="AG317" s="61">
        <v>197199.02494984301</v>
      </c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</row>
    <row r="318" spans="31:43" x14ac:dyDescent="0.55000000000000004">
      <c r="AE318" s="60">
        <v>23621</v>
      </c>
      <c r="AF318" s="61">
        <v>44484.31</v>
      </c>
      <c r="AG318" s="61">
        <v>219696.22182804349</v>
      </c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</row>
    <row r="319" spans="31:43" x14ac:dyDescent="0.55000000000000004">
      <c r="AE319" s="60">
        <v>23651</v>
      </c>
      <c r="AF319" s="61">
        <v>42148.14</v>
      </c>
      <c r="AG319" s="61">
        <v>204495.02656861002</v>
      </c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</row>
    <row r="320" spans="31:43" x14ac:dyDescent="0.55000000000000004">
      <c r="AE320" s="60">
        <v>23682</v>
      </c>
      <c r="AF320" s="61" t="e">
        <v>#VALUE!</v>
      </c>
      <c r="AG320" s="61" t="e">
        <v>#DIV/0!</v>
      </c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</row>
    <row r="321" spans="31:43" x14ac:dyDescent="0.55000000000000004">
      <c r="AE321" s="60">
        <v>23712</v>
      </c>
      <c r="AF321" s="61">
        <v>0</v>
      </c>
      <c r="AG321" s="61" t="e">
        <v>#DIV/0!</v>
      </c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</row>
    <row r="322" spans="31:43" x14ac:dyDescent="0.55000000000000004">
      <c r="AE322" s="68"/>
      <c r="AF322" s="69"/>
      <c r="AG322" s="69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</row>
    <row r="323" spans="31:43" x14ac:dyDescent="0.55000000000000004">
      <c r="AE323" s="68"/>
      <c r="AF323" s="69"/>
      <c r="AG323" s="69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</row>
    <row r="324" spans="31:43" x14ac:dyDescent="0.55000000000000004">
      <c r="AE324" s="58" t="s">
        <v>13</v>
      </c>
      <c r="AF324" s="66" t="s">
        <v>71</v>
      </c>
      <c r="AG324" s="62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</row>
    <row r="325" spans="31:43" ht="22.2" x14ac:dyDescent="0.55000000000000004">
      <c r="AE325" s="63"/>
      <c r="AF325" s="59" t="s">
        <v>15</v>
      </c>
      <c r="AG325" s="59" t="s">
        <v>14</v>
      </c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</row>
    <row r="326" spans="31:43" x14ac:dyDescent="0.55000000000000004">
      <c r="AE326" s="60">
        <v>23377</v>
      </c>
      <c r="AF326" s="61">
        <v>8422</v>
      </c>
      <c r="AG326" s="61">
        <v>30805.013962500001</v>
      </c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</row>
    <row r="327" spans="31:43" x14ac:dyDescent="0.55000000000000004">
      <c r="AE327" s="60">
        <v>23408</v>
      </c>
      <c r="AF327" s="61">
        <v>6541</v>
      </c>
      <c r="AG327" s="61">
        <v>24411.628079999999</v>
      </c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</row>
    <row r="328" spans="31:43" x14ac:dyDescent="0.55000000000000004">
      <c r="AE328" s="60">
        <v>23437</v>
      </c>
      <c r="AF328" s="61">
        <v>8355</v>
      </c>
      <c r="AG328" s="61">
        <v>33277.9168832</v>
      </c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</row>
    <row r="329" spans="31:43" x14ac:dyDescent="0.55000000000000004">
      <c r="AE329" s="60">
        <v>23468</v>
      </c>
      <c r="AF329" s="61">
        <v>7740</v>
      </c>
      <c r="AG329" s="61">
        <v>29735.191776</v>
      </c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</row>
    <row r="330" spans="31:43" x14ac:dyDescent="0.55000000000000004">
      <c r="AE330" s="60">
        <v>23498</v>
      </c>
      <c r="AF330" s="61">
        <v>8351</v>
      </c>
      <c r="AG330" s="61">
        <v>35241.944943999995</v>
      </c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</row>
    <row r="331" spans="31:43" x14ac:dyDescent="0.55000000000000004">
      <c r="AE331" s="60">
        <v>23529</v>
      </c>
      <c r="AF331" s="61">
        <v>7701</v>
      </c>
      <c r="AG331" s="61">
        <v>32829.439220799999</v>
      </c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</row>
    <row r="332" spans="31:43" x14ac:dyDescent="0.55000000000000004">
      <c r="AE332" s="60">
        <v>23559</v>
      </c>
      <c r="AF332" s="61">
        <v>6853</v>
      </c>
      <c r="AG332" s="61">
        <v>28036.6928032</v>
      </c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</row>
    <row r="333" spans="31:43" x14ac:dyDescent="0.55000000000000004">
      <c r="AE333" s="60">
        <v>23590</v>
      </c>
      <c r="AF333" s="61">
        <v>7810</v>
      </c>
      <c r="AG333" s="61">
        <v>32816.133272000006</v>
      </c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</row>
    <row r="334" spans="31:43" x14ac:dyDescent="0.55000000000000004">
      <c r="AE334" s="60">
        <v>23621</v>
      </c>
      <c r="AF334" s="61">
        <v>9628</v>
      </c>
      <c r="AG334" s="61">
        <v>47551.511720000002</v>
      </c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</row>
    <row r="335" spans="31:43" x14ac:dyDescent="0.55000000000000004">
      <c r="AE335" s="60">
        <v>23651</v>
      </c>
      <c r="AF335" s="61">
        <v>6296</v>
      </c>
      <c r="AG335" s="61">
        <v>30546.817039999998</v>
      </c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</row>
    <row r="336" spans="31:43" x14ac:dyDescent="0.55000000000000004">
      <c r="AE336" s="60">
        <v>23682</v>
      </c>
      <c r="AF336" s="61">
        <v>-2434846</v>
      </c>
      <c r="AG336" s="61" t="e">
        <v>#DIV/0!</v>
      </c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</row>
    <row r="337" spans="31:43" x14ac:dyDescent="0.55000000000000004">
      <c r="AE337" s="60">
        <v>23712</v>
      </c>
      <c r="AF337" s="61">
        <v>0</v>
      </c>
      <c r="AG337" s="61" t="e">
        <v>#DIV/0!</v>
      </c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</row>
    <row r="338" spans="31:43" x14ac:dyDescent="0.55000000000000004">
      <c r="AE338" s="68"/>
      <c r="AF338" s="69"/>
      <c r="AG338" s="69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</row>
    <row r="339" spans="31:43" x14ac:dyDescent="0.55000000000000004">
      <c r="AE339" s="68"/>
      <c r="AF339" s="69"/>
      <c r="AG339" s="69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</row>
    <row r="340" spans="31:43" x14ac:dyDescent="0.55000000000000004">
      <c r="AE340" s="58" t="s">
        <v>13</v>
      </c>
      <c r="AF340" s="66" t="s">
        <v>43</v>
      </c>
      <c r="AG340" s="62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</row>
    <row r="341" spans="31:43" ht="22.2" x14ac:dyDescent="0.55000000000000004">
      <c r="AE341" s="63"/>
      <c r="AF341" s="59" t="s">
        <v>15</v>
      </c>
      <c r="AG341" s="59" t="s">
        <v>14</v>
      </c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</row>
    <row r="342" spans="31:43" x14ac:dyDescent="0.55000000000000004">
      <c r="AE342" s="60">
        <v>23377</v>
      </c>
      <c r="AF342" s="61">
        <v>279</v>
      </c>
      <c r="AG342" s="61">
        <v>1021.14</v>
      </c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</row>
    <row r="343" spans="31:43" x14ac:dyDescent="0.55000000000000004">
      <c r="AE343" s="60">
        <v>23408</v>
      </c>
      <c r="AF343" s="61">
        <v>211</v>
      </c>
      <c r="AG343" s="61">
        <v>787.03</v>
      </c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</row>
    <row r="344" spans="31:43" x14ac:dyDescent="0.55000000000000004">
      <c r="AE344" s="60">
        <v>23437</v>
      </c>
      <c r="AF344" s="61">
        <v>360</v>
      </c>
      <c r="AG344" s="61">
        <v>1432.8</v>
      </c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</row>
    <row r="345" spans="31:43" x14ac:dyDescent="0.55000000000000004">
      <c r="AE345" s="60">
        <v>23468</v>
      </c>
      <c r="AF345" s="61">
        <v>876</v>
      </c>
      <c r="AG345" s="61">
        <v>3363.8399999999997</v>
      </c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</row>
    <row r="346" spans="31:43" x14ac:dyDescent="0.55000000000000004">
      <c r="AE346" s="60">
        <v>23498</v>
      </c>
      <c r="AF346" s="61">
        <v>1209</v>
      </c>
      <c r="AG346" s="61">
        <v>5101.9799999999996</v>
      </c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</row>
    <row r="347" spans="31:43" x14ac:dyDescent="0.55000000000000004">
      <c r="AE347" s="60">
        <v>23529</v>
      </c>
      <c r="AF347" s="61">
        <v>1288</v>
      </c>
      <c r="AG347" s="61">
        <v>5486.88</v>
      </c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</row>
    <row r="348" spans="31:43" x14ac:dyDescent="0.55000000000000004">
      <c r="AE348" s="60">
        <v>23559</v>
      </c>
      <c r="AF348" s="61">
        <v>978</v>
      </c>
      <c r="AG348" s="61">
        <v>4000.02</v>
      </c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</row>
    <row r="349" spans="31:43" x14ac:dyDescent="0.55000000000000004">
      <c r="AE349" s="60">
        <v>23590</v>
      </c>
      <c r="AF349" s="61">
        <v>1343</v>
      </c>
      <c r="AG349" s="61">
        <v>5640.6</v>
      </c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</row>
    <row r="350" spans="31:43" x14ac:dyDescent="0.55000000000000004">
      <c r="AE350" s="60">
        <v>23621</v>
      </c>
      <c r="AF350" s="61">
        <v>844</v>
      </c>
      <c r="AG350" s="61">
        <v>4169.3600000000006</v>
      </c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</row>
    <row r="351" spans="31:43" x14ac:dyDescent="0.55000000000000004">
      <c r="AE351" s="60">
        <v>23651</v>
      </c>
      <c r="AF351" s="61">
        <v>711</v>
      </c>
      <c r="AG351" s="61">
        <v>3448.35</v>
      </c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</row>
    <row r="352" spans="31:43" x14ac:dyDescent="0.55000000000000004">
      <c r="AE352" s="60">
        <v>23682</v>
      </c>
      <c r="AF352" s="61">
        <v>-8318</v>
      </c>
      <c r="AG352" s="61" t="e">
        <v>#DIV/0!</v>
      </c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</row>
    <row r="353" spans="31:43" x14ac:dyDescent="0.55000000000000004">
      <c r="AE353" s="60">
        <v>23712</v>
      </c>
      <c r="AF353" s="61">
        <v>0</v>
      </c>
      <c r="AG353" s="61" t="e">
        <v>#DIV/0!</v>
      </c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</row>
    <row r="354" spans="31:43" x14ac:dyDescent="0.55000000000000004"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</row>
    <row r="355" spans="31:43" x14ac:dyDescent="0.55000000000000004"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</row>
    <row r="356" spans="31:43" x14ac:dyDescent="0.55000000000000004">
      <c r="AE356" s="58" t="s">
        <v>13</v>
      </c>
      <c r="AF356" s="66" t="s">
        <v>5</v>
      </c>
      <c r="AG356" s="62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</row>
    <row r="357" spans="31:43" ht="22.2" x14ac:dyDescent="0.55000000000000004">
      <c r="AE357" s="63"/>
      <c r="AF357" s="59" t="s">
        <v>15</v>
      </c>
      <c r="AG357" s="59" t="s">
        <v>14</v>
      </c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</row>
    <row r="358" spans="31:43" x14ac:dyDescent="0.55000000000000004">
      <c r="AE358" s="60">
        <v>23377</v>
      </c>
      <c r="AF358" s="61">
        <v>8440</v>
      </c>
      <c r="AG358" s="61">
        <v>31930.11</v>
      </c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</row>
    <row r="359" spans="31:43" x14ac:dyDescent="0.55000000000000004">
      <c r="AE359" s="60">
        <v>23408</v>
      </c>
      <c r="AF359" s="61">
        <v>7380</v>
      </c>
      <c r="AG359" s="61">
        <v>29103.02</v>
      </c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</row>
    <row r="360" spans="31:43" x14ac:dyDescent="0.55000000000000004">
      <c r="AE360" s="60">
        <v>23437</v>
      </c>
      <c r="AF360" s="61">
        <v>7820</v>
      </c>
      <c r="AG360" s="61">
        <v>31815.8</v>
      </c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</row>
    <row r="361" spans="31:43" x14ac:dyDescent="0.55000000000000004">
      <c r="AE361" s="60">
        <v>23468</v>
      </c>
      <c r="AF361" s="61">
        <v>7300</v>
      </c>
      <c r="AG361" s="61">
        <v>32129.13</v>
      </c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</row>
    <row r="362" spans="31:43" x14ac:dyDescent="0.55000000000000004">
      <c r="AE362" s="60">
        <v>23498</v>
      </c>
      <c r="AF362" s="61">
        <v>7820</v>
      </c>
      <c r="AG362" s="61">
        <v>34062.410000000003</v>
      </c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</row>
    <row r="363" spans="31:43" x14ac:dyDescent="0.55000000000000004">
      <c r="AE363" s="60">
        <v>23529</v>
      </c>
      <c r="AF363" s="61">
        <v>9260</v>
      </c>
      <c r="AG363" s="61">
        <v>42261.120000000003</v>
      </c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</row>
    <row r="364" spans="31:43" x14ac:dyDescent="0.55000000000000004">
      <c r="AE364" s="60">
        <v>23559</v>
      </c>
      <c r="AF364" s="61">
        <v>9760</v>
      </c>
      <c r="AG364" s="61">
        <v>43929.42</v>
      </c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</row>
    <row r="365" spans="31:43" x14ac:dyDescent="0.55000000000000004">
      <c r="AE365" s="60">
        <v>23590</v>
      </c>
      <c r="AF365" s="61">
        <v>8880</v>
      </c>
      <c r="AG365" s="61">
        <v>44467.4</v>
      </c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</row>
    <row r="366" spans="31:43" x14ac:dyDescent="0.55000000000000004">
      <c r="AE366" s="60">
        <v>23621</v>
      </c>
      <c r="AF366" s="61">
        <v>9040</v>
      </c>
      <c r="AG366" s="61">
        <v>48698.13</v>
      </c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</row>
    <row r="367" spans="31:43" x14ac:dyDescent="0.55000000000000004">
      <c r="AE367" s="60">
        <v>23651</v>
      </c>
      <c r="AF367" s="61">
        <v>8600</v>
      </c>
      <c r="AG367" s="61">
        <v>46138</v>
      </c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</row>
    <row r="368" spans="31:43" x14ac:dyDescent="0.55000000000000004">
      <c r="AE368" s="60">
        <v>23682</v>
      </c>
      <c r="AF368" s="61">
        <v>0</v>
      </c>
      <c r="AG368" s="61">
        <v>0</v>
      </c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</row>
    <row r="369" spans="31:43" x14ac:dyDescent="0.55000000000000004">
      <c r="AE369" s="60">
        <v>23712</v>
      </c>
      <c r="AF369" s="61">
        <v>0</v>
      </c>
      <c r="AG369" s="61">
        <v>0</v>
      </c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</row>
    <row r="370" spans="31:43" x14ac:dyDescent="0.55000000000000004"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</row>
    <row r="371" spans="31:43" x14ac:dyDescent="0.55000000000000004"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</row>
    <row r="372" spans="31:43" x14ac:dyDescent="0.55000000000000004">
      <c r="AE372" s="58" t="s">
        <v>13</v>
      </c>
      <c r="AF372" s="66" t="s">
        <v>6</v>
      </c>
      <c r="AG372" s="62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</row>
    <row r="373" spans="31:43" ht="22.2" x14ac:dyDescent="0.55000000000000004">
      <c r="AE373" s="63"/>
      <c r="AF373" s="59" t="s">
        <v>15</v>
      </c>
      <c r="AG373" s="59" t="s">
        <v>14</v>
      </c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</row>
    <row r="374" spans="31:43" x14ac:dyDescent="0.55000000000000004">
      <c r="AE374" s="60">
        <v>23377</v>
      </c>
      <c r="AF374" s="61">
        <v>1791.5</v>
      </c>
      <c r="AG374" s="61">
        <v>7853.15</v>
      </c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</row>
    <row r="375" spans="31:43" x14ac:dyDescent="0.55000000000000004">
      <c r="AE375" s="60">
        <v>23408</v>
      </c>
      <c r="AF375" s="61">
        <v>1521.99</v>
      </c>
      <c r="AG375" s="61">
        <v>6722.01</v>
      </c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</row>
    <row r="376" spans="31:43" x14ac:dyDescent="0.55000000000000004">
      <c r="AE376" s="60">
        <v>23437</v>
      </c>
      <c r="AF376" s="61">
        <v>1683.49</v>
      </c>
      <c r="AG376" s="61">
        <v>7399.84</v>
      </c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</row>
    <row r="377" spans="31:43" x14ac:dyDescent="0.55000000000000004">
      <c r="AE377" s="60">
        <v>23468</v>
      </c>
      <c r="AF377" s="61">
        <v>1812.01</v>
      </c>
      <c r="AG377" s="61">
        <v>7939.24</v>
      </c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</row>
    <row r="378" spans="31:43" x14ac:dyDescent="0.55000000000000004">
      <c r="AE378" s="60">
        <v>23498</v>
      </c>
      <c r="AF378" s="61">
        <v>1758.99</v>
      </c>
      <c r="AG378" s="61">
        <v>8156.75</v>
      </c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</row>
    <row r="379" spans="31:43" x14ac:dyDescent="0.55000000000000004">
      <c r="AE379" s="60">
        <v>23529</v>
      </c>
      <c r="AF379" s="61">
        <v>1909.01</v>
      </c>
      <c r="AG379" s="61">
        <v>8823.92</v>
      </c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</row>
    <row r="380" spans="31:43" x14ac:dyDescent="0.55000000000000004">
      <c r="AE380" s="60">
        <v>23559</v>
      </c>
      <c r="AF380" s="61">
        <v>2114.5</v>
      </c>
      <c r="AG380" s="61">
        <v>9737.7800000000007</v>
      </c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</row>
    <row r="381" spans="31:43" x14ac:dyDescent="0.55000000000000004">
      <c r="AE381" s="60">
        <v>23590</v>
      </c>
      <c r="AF381" s="61">
        <v>2153.5</v>
      </c>
      <c r="AG381" s="61">
        <v>9911.23</v>
      </c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</row>
    <row r="382" spans="31:43" x14ac:dyDescent="0.55000000000000004">
      <c r="AE382" s="60">
        <v>23621</v>
      </c>
      <c r="AF382" s="61">
        <v>2514.5</v>
      </c>
      <c r="AG382" s="61">
        <v>13363.99</v>
      </c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</row>
    <row r="383" spans="31:43" x14ac:dyDescent="0.55000000000000004">
      <c r="AE383" s="60">
        <v>23651</v>
      </c>
      <c r="AF383" s="61">
        <v>2956.01</v>
      </c>
      <c r="AG383" s="61">
        <v>15651.85</v>
      </c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</row>
    <row r="384" spans="31:43" x14ac:dyDescent="0.55000000000000004">
      <c r="AE384" s="60">
        <v>23682</v>
      </c>
      <c r="AF384" s="61">
        <v>0</v>
      </c>
      <c r="AG384" s="61">
        <v>0</v>
      </c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</row>
    <row r="385" spans="31:43" x14ac:dyDescent="0.55000000000000004">
      <c r="AE385" s="60">
        <v>23712</v>
      </c>
      <c r="AF385" s="61">
        <v>0</v>
      </c>
      <c r="AG385" s="61">
        <v>0</v>
      </c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</row>
    <row r="386" spans="31:43" x14ac:dyDescent="0.55000000000000004"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</row>
    <row r="387" spans="31:43" x14ac:dyDescent="0.55000000000000004"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</row>
    <row r="388" spans="31:43" x14ac:dyDescent="0.55000000000000004">
      <c r="AE388" s="58" t="s">
        <v>13</v>
      </c>
      <c r="AF388" s="66" t="s">
        <v>9</v>
      </c>
      <c r="AG388" s="62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</row>
    <row r="389" spans="31:43" ht="22.2" x14ac:dyDescent="0.55000000000000004">
      <c r="AE389" s="63"/>
      <c r="AF389" s="59" t="s">
        <v>15</v>
      </c>
      <c r="AG389" s="59" t="s">
        <v>14</v>
      </c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</row>
    <row r="390" spans="31:43" x14ac:dyDescent="0.55000000000000004">
      <c r="AE390" s="60">
        <v>23377</v>
      </c>
      <c r="AF390" s="61">
        <v>40602.68</v>
      </c>
      <c r="AG390" s="61">
        <v>167187.42000000001</v>
      </c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</row>
    <row r="391" spans="31:43" x14ac:dyDescent="0.55000000000000004">
      <c r="AE391" s="60">
        <v>23408</v>
      </c>
      <c r="AF391" s="61">
        <v>31593.95</v>
      </c>
      <c r="AG391" s="61">
        <v>131965.71000000002</v>
      </c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</row>
    <row r="392" spans="31:43" x14ac:dyDescent="0.55000000000000004">
      <c r="AE392" s="60">
        <v>23437</v>
      </c>
      <c r="AF392" s="61">
        <v>39620.639999999999</v>
      </c>
      <c r="AG392" s="61">
        <v>168389.17</v>
      </c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</row>
    <row r="393" spans="31:43" x14ac:dyDescent="0.55000000000000004">
      <c r="AE393" s="60">
        <v>23468</v>
      </c>
      <c r="AF393" s="61">
        <v>37018.49</v>
      </c>
      <c r="AG393" s="61">
        <v>150100.93000000002</v>
      </c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</row>
    <row r="394" spans="31:43" x14ac:dyDescent="0.55000000000000004">
      <c r="AE394" s="60">
        <v>23498</v>
      </c>
      <c r="AF394" s="61">
        <v>43053.919999999998</v>
      </c>
      <c r="AG394" s="61">
        <v>186809.18000000002</v>
      </c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</row>
    <row r="395" spans="31:43" x14ac:dyDescent="0.55000000000000004">
      <c r="AE395" s="60">
        <v>23529</v>
      </c>
      <c r="AF395" s="61">
        <v>41566.54</v>
      </c>
      <c r="AG395" s="61">
        <v>182441.37000000002</v>
      </c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</row>
    <row r="396" spans="31:43" x14ac:dyDescent="0.55000000000000004">
      <c r="AE396" s="60">
        <v>23559</v>
      </c>
      <c r="AF396" s="61">
        <v>43611.7</v>
      </c>
      <c r="AG396" s="61">
        <v>178350.42</v>
      </c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</row>
    <row r="397" spans="31:43" x14ac:dyDescent="0.55000000000000004">
      <c r="AE397" s="60">
        <v>23590</v>
      </c>
      <c r="AF397" s="61">
        <v>52736.28</v>
      </c>
      <c r="AG397" s="61">
        <v>226021.6</v>
      </c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</row>
    <row r="398" spans="31:43" x14ac:dyDescent="0.55000000000000004">
      <c r="AE398" s="60">
        <v>23621</v>
      </c>
      <c r="AF398" s="61">
        <v>43918.1</v>
      </c>
      <c r="AG398" s="61">
        <v>227166.2</v>
      </c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</row>
    <row r="399" spans="31:43" x14ac:dyDescent="0.55000000000000004">
      <c r="AE399" s="60">
        <v>23651</v>
      </c>
      <c r="AF399" s="61">
        <v>45924.88</v>
      </c>
      <c r="AG399" s="61">
        <v>224097.39</v>
      </c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</row>
    <row r="400" spans="31:43" x14ac:dyDescent="0.55000000000000004">
      <c r="AE400" s="60">
        <v>23682</v>
      </c>
      <c r="AF400" s="61">
        <v>0</v>
      </c>
      <c r="AG400" s="61">
        <v>0</v>
      </c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</row>
    <row r="401" spans="31:43" x14ac:dyDescent="0.55000000000000004">
      <c r="AE401" s="60">
        <v>23712</v>
      </c>
      <c r="AF401" s="61">
        <v>0</v>
      </c>
      <c r="AG401" s="61">
        <v>0</v>
      </c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</row>
    <row r="402" spans="31:43" x14ac:dyDescent="0.55000000000000004"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</row>
    <row r="403" spans="31:43" x14ac:dyDescent="0.55000000000000004"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</row>
    <row r="404" spans="31:43" x14ac:dyDescent="0.55000000000000004">
      <c r="AE404" s="58" t="s">
        <v>13</v>
      </c>
      <c r="AF404" s="66" t="s">
        <v>10</v>
      </c>
      <c r="AG404" s="62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</row>
    <row r="405" spans="31:43" ht="22.2" x14ac:dyDescent="0.55000000000000004">
      <c r="AE405" s="63"/>
      <c r="AF405" s="59" t="s">
        <v>15</v>
      </c>
      <c r="AG405" s="59" t="s">
        <v>14</v>
      </c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</row>
    <row r="406" spans="31:43" x14ac:dyDescent="0.55000000000000004">
      <c r="AE406" s="60">
        <v>23377</v>
      </c>
      <c r="AF406" s="61">
        <v>836</v>
      </c>
      <c r="AG406" s="61">
        <v>4176.95</v>
      </c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</row>
    <row r="407" spans="31:43" x14ac:dyDescent="0.55000000000000004">
      <c r="AE407" s="60">
        <v>23408</v>
      </c>
      <c r="AF407" s="61">
        <v>984</v>
      </c>
      <c r="AG407" s="61">
        <v>4798.13</v>
      </c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</row>
    <row r="408" spans="31:43" x14ac:dyDescent="0.55000000000000004">
      <c r="AE408" s="60">
        <v>23437</v>
      </c>
      <c r="AF408" s="61">
        <v>1640</v>
      </c>
      <c r="AG408" s="61">
        <v>7551.4100000000008</v>
      </c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</row>
    <row r="409" spans="31:43" x14ac:dyDescent="0.55000000000000004">
      <c r="AE409" s="60">
        <v>23468</v>
      </c>
      <c r="AF409" s="61">
        <v>724</v>
      </c>
      <c r="AG409" s="61">
        <v>3706.87</v>
      </c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</row>
    <row r="410" spans="31:43" x14ac:dyDescent="0.55000000000000004">
      <c r="AE410" s="60">
        <v>23498</v>
      </c>
      <c r="AF410" s="61">
        <v>628</v>
      </c>
      <c r="AG410" s="61">
        <v>6467.98</v>
      </c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</row>
    <row r="411" spans="31:43" x14ac:dyDescent="0.55000000000000004">
      <c r="AE411" s="60">
        <v>23529</v>
      </c>
      <c r="AF411" s="61">
        <v>580</v>
      </c>
      <c r="AG411" s="61">
        <v>3247.6</v>
      </c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</row>
    <row r="412" spans="31:43" x14ac:dyDescent="0.55000000000000004">
      <c r="AE412" s="60">
        <v>23559</v>
      </c>
      <c r="AF412" s="61">
        <v>600</v>
      </c>
      <c r="AG412" s="61">
        <v>3336.54</v>
      </c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</row>
    <row r="413" spans="31:43" x14ac:dyDescent="0.55000000000000004">
      <c r="AE413" s="60">
        <v>23590</v>
      </c>
      <c r="AF413" s="61">
        <v>604</v>
      </c>
      <c r="AG413" s="61">
        <v>3354.3199999999997</v>
      </c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</row>
    <row r="414" spans="31:43" x14ac:dyDescent="0.55000000000000004">
      <c r="AE414" s="60">
        <v>23621</v>
      </c>
      <c r="AF414" s="61">
        <v>596</v>
      </c>
      <c r="AG414" s="61">
        <v>3756.61</v>
      </c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</row>
    <row r="415" spans="31:43" x14ac:dyDescent="0.55000000000000004">
      <c r="AE415" s="60">
        <v>23651</v>
      </c>
      <c r="AF415" s="61">
        <v>624</v>
      </c>
      <c r="AG415" s="61">
        <v>3901.69</v>
      </c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</row>
    <row r="416" spans="31:43" x14ac:dyDescent="0.55000000000000004">
      <c r="AE416" s="60">
        <v>23682</v>
      </c>
      <c r="AF416" s="61">
        <v>0</v>
      </c>
      <c r="AG416" s="61">
        <v>0</v>
      </c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</row>
    <row r="417" spans="31:43" x14ac:dyDescent="0.55000000000000004">
      <c r="AE417" s="60">
        <v>23712</v>
      </c>
      <c r="AF417" s="61">
        <v>0</v>
      </c>
      <c r="AG417" s="61">
        <v>0</v>
      </c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</row>
    <row r="418" spans="31:43" x14ac:dyDescent="0.55000000000000004"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</row>
    <row r="419" spans="31:43" x14ac:dyDescent="0.55000000000000004"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</row>
    <row r="420" spans="31:43" x14ac:dyDescent="0.55000000000000004">
      <c r="AE420" s="58" t="s">
        <v>13</v>
      </c>
      <c r="AF420" s="66" t="s">
        <v>11</v>
      </c>
      <c r="AG420" s="62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</row>
    <row r="421" spans="31:43" ht="22.2" x14ac:dyDescent="0.55000000000000004">
      <c r="AE421" s="63"/>
      <c r="AF421" s="59" t="s">
        <v>15</v>
      </c>
      <c r="AG421" s="59" t="s">
        <v>14</v>
      </c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</row>
    <row r="422" spans="31:43" x14ac:dyDescent="0.55000000000000004">
      <c r="AE422" s="60">
        <v>23377</v>
      </c>
      <c r="AF422" s="61">
        <v>71396.100000000006</v>
      </c>
      <c r="AG422" s="61">
        <v>290482.97000000003</v>
      </c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</row>
    <row r="423" spans="31:43" x14ac:dyDescent="0.55000000000000004">
      <c r="AE423" s="60">
        <v>23408</v>
      </c>
      <c r="AF423" s="61">
        <v>71013.19</v>
      </c>
      <c r="AG423" s="61">
        <v>286489.69</v>
      </c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</row>
    <row r="424" spans="31:43" x14ac:dyDescent="0.55000000000000004">
      <c r="AE424" s="60">
        <v>23437</v>
      </c>
      <c r="AF424" s="61">
        <v>97627.14</v>
      </c>
      <c r="AG424" s="61">
        <v>419295.05</v>
      </c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</row>
    <row r="425" spans="31:43" x14ac:dyDescent="0.55000000000000004">
      <c r="AE425" s="60">
        <v>23468</v>
      </c>
      <c r="AF425" s="61">
        <v>66294.67</v>
      </c>
      <c r="AG425" s="61">
        <v>280161.43</v>
      </c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</row>
    <row r="426" spans="31:43" x14ac:dyDescent="0.55000000000000004">
      <c r="AE426" s="60">
        <v>23498</v>
      </c>
      <c r="AF426" s="61">
        <v>66194.47</v>
      </c>
      <c r="AG426" s="61">
        <v>297194.39</v>
      </c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</row>
    <row r="427" spans="31:43" x14ac:dyDescent="0.55000000000000004">
      <c r="AE427" s="60">
        <v>23529</v>
      </c>
      <c r="AF427" s="61">
        <v>70840.53</v>
      </c>
      <c r="AG427" s="61">
        <v>312871.33</v>
      </c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</row>
    <row r="428" spans="31:43" x14ac:dyDescent="0.55000000000000004">
      <c r="AE428" s="60">
        <v>23559</v>
      </c>
      <c r="AF428" s="61">
        <v>100359.96</v>
      </c>
      <c r="AG428" s="61">
        <v>449968.05</v>
      </c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</row>
    <row r="429" spans="31:43" x14ac:dyDescent="0.55000000000000004">
      <c r="AE429" s="60">
        <v>23590</v>
      </c>
      <c r="AF429" s="61">
        <v>99160.07</v>
      </c>
      <c r="AG429" s="61">
        <v>435158.04</v>
      </c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</row>
    <row r="430" spans="31:43" x14ac:dyDescent="0.55000000000000004">
      <c r="AE430" s="60">
        <v>23621</v>
      </c>
      <c r="AF430" s="61">
        <v>101468.32</v>
      </c>
      <c r="AG430" s="61">
        <v>519539.62</v>
      </c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</row>
    <row r="431" spans="31:43" x14ac:dyDescent="0.55000000000000004">
      <c r="AE431" s="60">
        <v>23651</v>
      </c>
      <c r="AF431" s="61">
        <v>96520.13</v>
      </c>
      <c r="AG431" s="61">
        <v>492075.28</v>
      </c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</row>
    <row r="432" spans="31:43" x14ac:dyDescent="0.55000000000000004">
      <c r="AE432" s="60">
        <v>23682</v>
      </c>
      <c r="AF432" s="61">
        <v>0</v>
      </c>
      <c r="AG432" s="61">
        <v>0</v>
      </c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</row>
    <row r="433" spans="31:43" x14ac:dyDescent="0.55000000000000004">
      <c r="AE433" s="60">
        <v>23712</v>
      </c>
      <c r="AF433" s="61">
        <v>0</v>
      </c>
      <c r="AG433" s="61">
        <v>0</v>
      </c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</row>
    <row r="434" spans="31:43" x14ac:dyDescent="0.55000000000000004"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</row>
    <row r="435" spans="31:43" x14ac:dyDescent="0.55000000000000004"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</row>
    <row r="436" spans="31:43" x14ac:dyDescent="0.55000000000000004">
      <c r="AE436" s="58" t="s">
        <v>13</v>
      </c>
      <c r="AF436" s="66" t="s">
        <v>12</v>
      </c>
      <c r="AG436" s="62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</row>
    <row r="437" spans="31:43" ht="22.2" x14ac:dyDescent="0.55000000000000004">
      <c r="AE437" s="63"/>
      <c r="AF437" s="59" t="s">
        <v>15</v>
      </c>
      <c r="AG437" s="59" t="s">
        <v>14</v>
      </c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</row>
    <row r="438" spans="31:43" x14ac:dyDescent="0.55000000000000004">
      <c r="AE438" s="60">
        <v>23377</v>
      </c>
      <c r="AF438" s="61">
        <v>25764.78</v>
      </c>
      <c r="AG438" s="61">
        <v>112096.07</v>
      </c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</row>
    <row r="439" spans="31:43" x14ac:dyDescent="0.55000000000000004">
      <c r="AE439" s="60">
        <v>23408</v>
      </c>
      <c r="AF439" s="61">
        <v>23830.149999999998</v>
      </c>
      <c r="AG439" s="61">
        <v>106152.44</v>
      </c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</row>
    <row r="440" spans="31:43" x14ac:dyDescent="0.55000000000000004">
      <c r="AE440" s="60">
        <v>23437</v>
      </c>
      <c r="AF440" s="61">
        <v>29655.609999999997</v>
      </c>
      <c r="AG440" s="61">
        <v>128046.83000000002</v>
      </c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</row>
    <row r="441" spans="31:43" x14ac:dyDescent="0.55000000000000004">
      <c r="AE441" s="60">
        <v>23468</v>
      </c>
      <c r="AF441" s="61">
        <v>22016.78</v>
      </c>
      <c r="AG441" s="61">
        <v>98115.34</v>
      </c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</row>
    <row r="442" spans="31:43" x14ac:dyDescent="0.55000000000000004">
      <c r="AE442" s="60">
        <v>23498</v>
      </c>
      <c r="AF442" s="61">
        <v>22517.07</v>
      </c>
      <c r="AG442" s="61">
        <v>105893.68000000001</v>
      </c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</row>
    <row r="443" spans="31:43" x14ac:dyDescent="0.55000000000000004">
      <c r="AE443" s="60">
        <v>23529</v>
      </c>
      <c r="AF443" s="61">
        <v>22466.579999999998</v>
      </c>
      <c r="AG443" s="61">
        <v>105007.65</v>
      </c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</row>
    <row r="444" spans="31:43" x14ac:dyDescent="0.55000000000000004">
      <c r="AE444" s="60">
        <v>23559</v>
      </c>
      <c r="AF444" s="61">
        <v>29330.059999999998</v>
      </c>
      <c r="AG444" s="61">
        <v>133842.78</v>
      </c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</row>
    <row r="445" spans="31:43" x14ac:dyDescent="0.55000000000000004">
      <c r="AE445" s="60">
        <v>23590</v>
      </c>
      <c r="AF445" s="61">
        <v>31670.63</v>
      </c>
      <c r="AG445" s="61">
        <v>146548.03999999998</v>
      </c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</row>
    <row r="446" spans="31:43" x14ac:dyDescent="0.55000000000000004">
      <c r="AE446" s="60">
        <v>23621</v>
      </c>
      <c r="AF446" s="61">
        <v>31208.55</v>
      </c>
      <c r="AG446" s="61">
        <v>164995.72</v>
      </c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</row>
    <row r="447" spans="31:43" x14ac:dyDescent="0.55000000000000004">
      <c r="AE447" s="60">
        <v>23651</v>
      </c>
      <c r="AF447" s="61">
        <v>26247.440000000002</v>
      </c>
      <c r="AG447" s="61">
        <v>137896.99</v>
      </c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</row>
    <row r="448" spans="31:43" x14ac:dyDescent="0.55000000000000004">
      <c r="AE448" s="60">
        <v>23682</v>
      </c>
      <c r="AF448" s="61">
        <v>0</v>
      </c>
      <c r="AG448" s="61">
        <v>0</v>
      </c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</row>
    <row r="449" spans="31:43" x14ac:dyDescent="0.55000000000000004">
      <c r="AE449" s="60">
        <v>23712</v>
      </c>
      <c r="AF449" s="61">
        <v>0</v>
      </c>
      <c r="AG449" s="61">
        <v>0</v>
      </c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</row>
    <row r="450" spans="31:43" x14ac:dyDescent="0.55000000000000004">
      <c r="AH450" s="57"/>
    </row>
    <row r="451" spans="31:43" x14ac:dyDescent="0.55000000000000004">
      <c r="AH451" s="57"/>
    </row>
    <row r="452" spans="31:43" x14ac:dyDescent="0.55000000000000004">
      <c r="AH452" s="57"/>
    </row>
    <row r="453" spans="31:43" x14ac:dyDescent="0.55000000000000004">
      <c r="AH453" s="57"/>
    </row>
    <row r="454" spans="31:43" x14ac:dyDescent="0.55000000000000004">
      <c r="AH454" s="57"/>
    </row>
    <row r="455" spans="31:43" x14ac:dyDescent="0.55000000000000004">
      <c r="AH455" s="57"/>
    </row>
    <row r="456" spans="31:43" x14ac:dyDescent="0.55000000000000004">
      <c r="AH456" s="57"/>
    </row>
    <row r="457" spans="31:43" x14ac:dyDescent="0.55000000000000004">
      <c r="AH457" s="57"/>
    </row>
    <row r="458" spans="31:43" x14ac:dyDescent="0.55000000000000004">
      <c r="AH458" s="57"/>
    </row>
    <row r="459" spans="31:43" x14ac:dyDescent="0.55000000000000004">
      <c r="AH459" s="57"/>
    </row>
    <row r="460" spans="31:43" x14ac:dyDescent="0.55000000000000004">
      <c r="AH460" s="57"/>
    </row>
    <row r="461" spans="31:43" x14ac:dyDescent="0.55000000000000004">
      <c r="AH461" s="57"/>
    </row>
    <row r="462" spans="31:43" x14ac:dyDescent="0.55000000000000004">
      <c r="AH462" s="57"/>
    </row>
    <row r="463" spans="31:43" x14ac:dyDescent="0.55000000000000004">
      <c r="AH463" s="57"/>
    </row>
    <row r="464" spans="31:43" x14ac:dyDescent="0.55000000000000004">
      <c r="AH464" s="57"/>
    </row>
    <row r="465" spans="34:34" x14ac:dyDescent="0.55000000000000004">
      <c r="AH465" s="57"/>
    </row>
    <row r="466" spans="34:34" x14ac:dyDescent="0.55000000000000004">
      <c r="AH466" s="57"/>
    </row>
    <row r="467" spans="34:34" x14ac:dyDescent="0.55000000000000004">
      <c r="AH467" s="57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F43"/>
  <sheetViews>
    <sheetView showGridLines="0" view="pageBreakPreview" topLeftCell="B1" zoomScaleNormal="100" zoomScaleSheetLayoutView="100" workbookViewId="0">
      <selection activeCell="I21" sqref="I21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'2565-คณะ,สำนัก'!B45</f>
        <v>คณะเทคโนโลยีการประมง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'[5]2564-คณะ,สำนัก'!C45</f>
        <v>6511</v>
      </c>
      <c r="D4" s="87">
        <f>'[5]2564-คณะ,สำนัก'!D45</f>
        <v>22540.967011199999</v>
      </c>
      <c r="E4" s="85">
        <f>'2565-คณะ,สำนัก'!C45</f>
        <v>8422</v>
      </c>
      <c r="F4" s="87">
        <f>'2565-คณะ,สำนัก'!D45</f>
        <v>30805.013962500001</v>
      </c>
    </row>
    <row r="5" spans="2:6" x14ac:dyDescent="0.5">
      <c r="B5" s="84" t="s">
        <v>18</v>
      </c>
      <c r="C5" s="85">
        <f>'[5]2564-คณะ,สำนัก'!E45</f>
        <v>8381</v>
      </c>
      <c r="D5" s="87">
        <f>'[5]2564-คณะ,สำนัก'!F45</f>
        <v>30477.266667199998</v>
      </c>
      <c r="E5" s="85">
        <f>'2565-คณะ,สำนัก'!E45</f>
        <v>6541</v>
      </c>
      <c r="F5" s="87">
        <f>'2565-คณะ,สำนัก'!F45</f>
        <v>24411.628079999999</v>
      </c>
    </row>
    <row r="6" spans="2:6" x14ac:dyDescent="0.5">
      <c r="B6" s="84" t="s">
        <v>19</v>
      </c>
      <c r="C6" s="85">
        <f>'[5]2564-คณะ,สำนัก'!G45</f>
        <v>9629</v>
      </c>
      <c r="D6" s="87">
        <f>'[5]2564-คณะ,สำนัก'!H45</f>
        <v>36578.817536000002</v>
      </c>
      <c r="E6" s="85">
        <f>'2565-คณะ,สำนัก'!G45</f>
        <v>8355</v>
      </c>
      <c r="F6" s="87">
        <f>'2565-คณะ,สำนัก'!H45</f>
        <v>33277.9168832</v>
      </c>
    </row>
    <row r="7" spans="2:6" x14ac:dyDescent="0.5">
      <c r="B7" s="84" t="s">
        <v>20</v>
      </c>
      <c r="C7" s="85">
        <f>'[5]2564-คณะ,สำนัก'!I45</f>
        <v>9613</v>
      </c>
      <c r="D7" s="87">
        <f>'[5]2564-คณะ,สำนัก'!J45</f>
        <v>34808.075473600002</v>
      </c>
      <c r="E7" s="85">
        <f>'2565-คณะ,สำนัก'!I45</f>
        <v>7740</v>
      </c>
      <c r="F7" s="87">
        <f>'2565-คณะ,สำนัก'!J45</f>
        <v>29735.191776</v>
      </c>
    </row>
    <row r="8" spans="2:6" x14ac:dyDescent="0.5">
      <c r="B8" s="84" t="s">
        <v>21</v>
      </c>
      <c r="C8" s="85">
        <f>'[5]2564-คณะ,สำนัก'!K45</f>
        <v>9361</v>
      </c>
      <c r="D8" s="87">
        <f>'[5]2564-คณะ,สำนัก'!L45</f>
        <v>34931.531801599995</v>
      </c>
      <c r="E8" s="85">
        <f>'2565-คณะ,สำนัก'!K45</f>
        <v>8351</v>
      </c>
      <c r="F8" s="87">
        <f>'2565-คณะ,สำนัก'!L45</f>
        <v>35241.944943999995</v>
      </c>
    </row>
    <row r="9" spans="2:6" x14ac:dyDescent="0.5">
      <c r="B9" s="84" t="s">
        <v>22</v>
      </c>
      <c r="C9" s="85">
        <f>'[5]2564-คณะ,สำนัก'!M45</f>
        <v>9329</v>
      </c>
      <c r="D9" s="87">
        <f>'[5]2564-คณะ,สำนัก'!N45</f>
        <v>35572.470486400001</v>
      </c>
      <c r="E9" s="85">
        <f>'2565-คณะ,สำนัก'!M45</f>
        <v>7701</v>
      </c>
      <c r="F9" s="87">
        <f>'2565-คณะ,สำนัก'!N45</f>
        <v>32829.439220799999</v>
      </c>
    </row>
    <row r="10" spans="2:6" x14ac:dyDescent="0.5">
      <c r="B10" s="84" t="s">
        <v>23</v>
      </c>
      <c r="C10" s="85">
        <f>'[5]2564-คณะ,สำนัก'!O45</f>
        <v>9875</v>
      </c>
      <c r="D10" s="87">
        <f>'[5]2564-คณะ,สำนัก'!P45</f>
        <v>37124.850848000002</v>
      </c>
      <c r="E10" s="85">
        <f>'2565-คณะ,สำนัก'!O45</f>
        <v>6853</v>
      </c>
      <c r="F10" s="87">
        <f>'2565-คณะ,สำนัก'!P45</f>
        <v>28036.6928032</v>
      </c>
    </row>
    <row r="11" spans="2:6" x14ac:dyDescent="0.5">
      <c r="B11" s="84" t="s">
        <v>24</v>
      </c>
      <c r="C11" s="85">
        <f>'[5]2564-คณะ,สำนัก'!Q45</f>
        <v>7535</v>
      </c>
      <c r="D11" s="87">
        <f>'[5]2564-คณะ,สำนัก'!R45</f>
        <v>28012.922713600004</v>
      </c>
      <c r="E11" s="85">
        <f>'2565-คณะ,สำนัก'!Q45</f>
        <v>7810</v>
      </c>
      <c r="F11" s="87">
        <f>'2565-คณะ,สำนัก'!R45</f>
        <v>32816.133272000006</v>
      </c>
    </row>
    <row r="12" spans="2:6" x14ac:dyDescent="0.5">
      <c r="B12" s="84" t="s">
        <v>25</v>
      </c>
      <c r="C12" s="85">
        <f>'[5]2564-คณะ,สำนัก'!S45</f>
        <v>6967</v>
      </c>
      <c r="D12" s="87">
        <f>'[5]2564-คณะ,สำนัก'!T45</f>
        <v>25964.654380799999</v>
      </c>
      <c r="E12" s="85">
        <f>'2565-คณะ,สำนัก'!S45</f>
        <v>9628</v>
      </c>
      <c r="F12" s="87">
        <f>'2565-คณะ,สำนัก'!T45</f>
        <v>47551.511720000002</v>
      </c>
    </row>
    <row r="13" spans="2:6" x14ac:dyDescent="0.5">
      <c r="B13" s="84" t="s">
        <v>26</v>
      </c>
      <c r="C13" s="85">
        <f>'[5]2564-คณะ,สำนัก'!U45</f>
        <v>6667</v>
      </c>
      <c r="D13" s="87">
        <f>'[5]2564-คณะ,สำนัก'!V45</f>
        <v>24472.848761599998</v>
      </c>
      <c r="E13" s="85">
        <f>'2565-คณะ,สำนัก'!U45</f>
        <v>6296</v>
      </c>
      <c r="F13" s="87">
        <f>'2565-คณะ,สำนัก'!V45</f>
        <v>30546.817039999998</v>
      </c>
    </row>
    <row r="14" spans="2:6" ht="19.2" customHeight="1" x14ac:dyDescent="0.5">
      <c r="B14" s="84" t="s">
        <v>27</v>
      </c>
      <c r="C14" s="85">
        <f>'[5]2564-คณะ,สำนัก'!W45</f>
        <v>8089</v>
      </c>
      <c r="D14" s="87">
        <f>'[5]2564-คณะ,สำนัก'!X45</f>
        <v>30352.189151999999</v>
      </c>
      <c r="E14" s="85">
        <f>'2565-คณะ,สำนัก'!W45</f>
        <v>6769</v>
      </c>
      <c r="F14" s="87">
        <f>'2565-คณะ,สำนัก'!X45</f>
        <v>33517.9040848</v>
      </c>
    </row>
    <row r="15" spans="2:6" x14ac:dyDescent="0.5">
      <c r="B15" s="84" t="s">
        <v>28</v>
      </c>
      <c r="C15" s="85">
        <f>'[5]2564-คณะ,สำนัก'!Y45</f>
        <v>9003</v>
      </c>
      <c r="D15" s="87">
        <f>'[5]2564-คณะ,สำนัก'!Z45</f>
        <v>32036.768064</v>
      </c>
      <c r="E15" s="85">
        <f>'2565-คณะ,สำนัก'!Y45</f>
        <v>5320</v>
      </c>
      <c r="F15" s="87">
        <f>'2565-คณะ,สำนัก'!Z45</f>
        <v>25706.946948800003</v>
      </c>
    </row>
    <row r="30" spans="2:6" x14ac:dyDescent="0.5">
      <c r="B30" s="79" t="s">
        <v>13</v>
      </c>
      <c r="C30" s="80" t="str">
        <f>C2</f>
        <v>คณะเทคโนโลยีการประมง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22540.967011199999</v>
      </c>
      <c r="D32" s="87"/>
      <c r="E32" s="85">
        <f>F4</f>
        <v>30805.013962500001</v>
      </c>
      <c r="F32" s="89"/>
    </row>
    <row r="33" spans="2:6" x14ac:dyDescent="0.5">
      <c r="B33" s="84" t="s">
        <v>18</v>
      </c>
      <c r="C33" s="85">
        <f t="shared" ref="C33:C43" si="0">D5</f>
        <v>30477.266667199998</v>
      </c>
      <c r="D33" s="87"/>
      <c r="E33" s="85">
        <f t="shared" ref="E33:E43" si="1">F5</f>
        <v>24411.628079999999</v>
      </c>
      <c r="F33" s="89"/>
    </row>
    <row r="34" spans="2:6" x14ac:dyDescent="0.5">
      <c r="B34" s="84" t="s">
        <v>19</v>
      </c>
      <c r="C34" s="85">
        <f t="shared" si="0"/>
        <v>36578.817536000002</v>
      </c>
      <c r="D34" s="87"/>
      <c r="E34" s="85">
        <f t="shared" si="1"/>
        <v>33277.9168832</v>
      </c>
      <c r="F34" s="89"/>
    </row>
    <row r="35" spans="2:6" x14ac:dyDescent="0.5">
      <c r="B35" s="84" t="s">
        <v>20</v>
      </c>
      <c r="C35" s="85">
        <f t="shared" si="0"/>
        <v>34808.075473600002</v>
      </c>
      <c r="D35" s="87"/>
      <c r="E35" s="85">
        <f t="shared" si="1"/>
        <v>29735.191776</v>
      </c>
      <c r="F35" s="89"/>
    </row>
    <row r="36" spans="2:6" x14ac:dyDescent="0.5">
      <c r="B36" s="84" t="s">
        <v>21</v>
      </c>
      <c r="C36" s="85">
        <f t="shared" si="0"/>
        <v>34931.531801599995</v>
      </c>
      <c r="D36" s="87"/>
      <c r="E36" s="85">
        <f t="shared" si="1"/>
        <v>35241.944943999995</v>
      </c>
      <c r="F36" s="89"/>
    </row>
    <row r="37" spans="2:6" x14ac:dyDescent="0.5">
      <c r="B37" s="84" t="s">
        <v>22</v>
      </c>
      <c r="C37" s="85">
        <f t="shared" si="0"/>
        <v>35572.470486400001</v>
      </c>
      <c r="D37" s="87"/>
      <c r="E37" s="85">
        <f t="shared" si="1"/>
        <v>32829.439220799999</v>
      </c>
      <c r="F37" s="89"/>
    </row>
    <row r="38" spans="2:6" x14ac:dyDescent="0.5">
      <c r="B38" s="84" t="s">
        <v>23</v>
      </c>
      <c r="C38" s="85">
        <f t="shared" si="0"/>
        <v>37124.850848000002</v>
      </c>
      <c r="D38" s="87"/>
      <c r="E38" s="85">
        <f t="shared" si="1"/>
        <v>28036.6928032</v>
      </c>
      <c r="F38" s="89"/>
    </row>
    <row r="39" spans="2:6" x14ac:dyDescent="0.5">
      <c r="B39" s="84" t="s">
        <v>24</v>
      </c>
      <c r="C39" s="85">
        <f t="shared" si="0"/>
        <v>28012.922713600004</v>
      </c>
      <c r="D39" s="87"/>
      <c r="E39" s="85">
        <f t="shared" si="1"/>
        <v>32816.133272000006</v>
      </c>
      <c r="F39" s="89"/>
    </row>
    <row r="40" spans="2:6" x14ac:dyDescent="0.5">
      <c r="B40" s="84" t="s">
        <v>25</v>
      </c>
      <c r="C40" s="85">
        <f t="shared" si="0"/>
        <v>25964.654380799999</v>
      </c>
      <c r="D40" s="87"/>
      <c r="E40" s="85">
        <f t="shared" si="1"/>
        <v>47551.511720000002</v>
      </c>
      <c r="F40" s="89"/>
    </row>
    <row r="41" spans="2:6" x14ac:dyDescent="0.5">
      <c r="B41" s="84" t="s">
        <v>26</v>
      </c>
      <c r="C41" s="85">
        <f t="shared" si="0"/>
        <v>24472.848761599998</v>
      </c>
      <c r="D41" s="87"/>
      <c r="E41" s="85">
        <f t="shared" si="1"/>
        <v>30546.817039999998</v>
      </c>
      <c r="F41" s="89"/>
    </row>
    <row r="42" spans="2:6" x14ac:dyDescent="0.5">
      <c r="B42" s="84" t="s">
        <v>27</v>
      </c>
      <c r="C42" s="85">
        <f t="shared" si="0"/>
        <v>30352.189151999999</v>
      </c>
      <c r="D42" s="87"/>
      <c r="E42" s="85">
        <f t="shared" si="1"/>
        <v>33517.9040848</v>
      </c>
      <c r="F42" s="89"/>
    </row>
    <row r="43" spans="2:6" x14ac:dyDescent="0.5">
      <c r="B43" s="84" t="s">
        <v>28</v>
      </c>
      <c r="C43" s="85">
        <f t="shared" si="0"/>
        <v>32036.768064</v>
      </c>
      <c r="D43" s="87"/>
      <c r="E43" s="85">
        <f t="shared" si="1"/>
        <v>25706.946948800003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2:F43"/>
  <sheetViews>
    <sheetView showGridLines="0" view="pageBreakPreview" topLeftCell="B1" zoomScaleNormal="100" zoomScaleSheetLayoutView="100" workbookViewId="0">
      <selection activeCell="K19" sqref="K1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'2565-คณะ,สำนัก'!B43</f>
        <v>คณะวิศวกรรมศาสตร์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'[5]2564-คณะ,สำนัก'!C43</f>
        <v>31967.33</v>
      </c>
      <c r="D4" s="87">
        <f>'[5]2564-คณะ,สำนัก'!D43</f>
        <v>110675.05755169259</v>
      </c>
      <c r="E4" s="85">
        <f>'2565-คณะ,สำนัก'!C43</f>
        <v>33121.449999999997</v>
      </c>
      <c r="F4" s="87">
        <f>'2565-คณะ,สำนัก'!D43</f>
        <v>121107.68810531251</v>
      </c>
    </row>
    <row r="5" spans="2:6" x14ac:dyDescent="0.5">
      <c r="B5" s="84" t="s">
        <v>18</v>
      </c>
      <c r="C5" s="85">
        <f>'[5]2564-คณะ,สำนัก'!E43</f>
        <v>34578.32</v>
      </c>
      <c r="D5" s="87">
        <f>'[5]2564-คณะ,สำนัก'!F43</f>
        <v>125739.95570111841</v>
      </c>
      <c r="E5" s="85">
        <f>'2565-คณะ,สำนัก'!E43</f>
        <v>31944.31</v>
      </c>
      <c r="F5" s="87">
        <f>'2565-คณะ,สำนัก'!F43</f>
        <v>119240.43820448119</v>
      </c>
    </row>
    <row r="6" spans="2:6" x14ac:dyDescent="0.5">
      <c r="B6" s="84" t="s">
        <v>19</v>
      </c>
      <c r="C6" s="85">
        <f>'[5]2564-คณะ,สำนัก'!G43</f>
        <v>48741.54</v>
      </c>
      <c r="D6" s="87">
        <f>'[5]2564-คณะ,สำนัก'!H43</f>
        <v>185147.54476079458</v>
      </c>
      <c r="E6" s="85">
        <f>'2565-คณะ,สำนัก'!G43</f>
        <v>46924.97</v>
      </c>
      <c r="F6" s="87">
        <f>'2565-คณะ,สำนัก'!H43</f>
        <v>186951.0836741667</v>
      </c>
    </row>
    <row r="7" spans="2:6" x14ac:dyDescent="0.5">
      <c r="B7" s="84" t="s">
        <v>20</v>
      </c>
      <c r="C7" s="85">
        <f>'[5]2564-คณะ,สำนัก'!I43</f>
        <v>34542.519999999997</v>
      </c>
      <c r="D7" s="87">
        <f>'[5]2564-คณะ,สำนัก'!J43</f>
        <v>125078.59558163119</v>
      </c>
      <c r="E7" s="85">
        <f>'2565-คณะ,สำนัก'!I43</f>
        <v>38522.44</v>
      </c>
      <c r="F7" s="87">
        <f>'2565-คณะ,สำนัก'!J43</f>
        <v>148014.2965235528</v>
      </c>
    </row>
    <row r="8" spans="2:6" x14ac:dyDescent="0.5">
      <c r="B8" s="84" t="s">
        <v>21</v>
      </c>
      <c r="C8" s="85">
        <f>'[5]2564-คณะ,สำนัก'!K43</f>
        <v>44237.25</v>
      </c>
      <c r="D8" s="87">
        <f>'[5]2564-คณะ,สำนัก'!L43</f>
        <v>165085.69895889497</v>
      </c>
      <c r="E8" s="85">
        <f>'2565-คณะ,สำนัก'!K43</f>
        <v>42815.57</v>
      </c>
      <c r="F8" s="87">
        <f>'2565-คณะ,สำนัก'!L43</f>
        <v>180686.21097776099</v>
      </c>
    </row>
    <row r="9" spans="2:6" x14ac:dyDescent="0.5">
      <c r="B9" s="84" t="s">
        <v>22</v>
      </c>
      <c r="C9" s="85">
        <f>'[5]2564-คณะ,สำนัก'!M43</f>
        <v>45627.77</v>
      </c>
      <c r="D9" s="87">
        <f>'[5]2564-คณะ,สำนัก'!N43</f>
        <v>173995.24345473561</v>
      </c>
      <c r="E9" s="85">
        <f>'2565-คณะ,สำนัก'!M43</f>
        <v>43747.980000000032</v>
      </c>
      <c r="F9" s="87">
        <f>'2565-คณะ,สำนัก'!N43</f>
        <v>186530.36900077554</v>
      </c>
    </row>
    <row r="10" spans="2:6" x14ac:dyDescent="0.5">
      <c r="B10" s="84" t="s">
        <v>23</v>
      </c>
      <c r="C10" s="85">
        <f>'[5]2564-คณะ,สำนัก'!O43</f>
        <v>43036.959999999999</v>
      </c>
      <c r="D10" s="87">
        <f>'[5]2564-คณะ,สำนัก'!P43</f>
        <v>161795.84349968642</v>
      </c>
      <c r="E10" s="93">
        <f>'2565-คณะ,สำนัก'!O43</f>
        <v>42914.819999999963</v>
      </c>
      <c r="F10" s="94">
        <f>'2565-คณะ,สำนัก'!P43</f>
        <v>175590.50946818627</v>
      </c>
    </row>
    <row r="11" spans="2:6" x14ac:dyDescent="0.5">
      <c r="B11" s="84" t="s">
        <v>24</v>
      </c>
      <c r="C11" s="85">
        <f>'[5]2564-คณะ,สำนัก'!Q43</f>
        <v>42866.05</v>
      </c>
      <c r="D11" s="87">
        <f>'[5]2564-คณะ,สำนัก'!R43</f>
        <v>159343.71411325649</v>
      </c>
      <c r="E11" s="93">
        <f>'2565-คณะ,สำนัก'!Q43</f>
        <v>46925.74</v>
      </c>
      <c r="F11" s="87">
        <f>'2565-คณะ,สำนัก'!R43</f>
        <v>197199.02494984301</v>
      </c>
    </row>
    <row r="12" spans="2:6" x14ac:dyDescent="0.5">
      <c r="B12" s="84" t="s">
        <v>25</v>
      </c>
      <c r="C12" s="85">
        <f>'[5]2564-คณะ,สำนัก'!S43</f>
        <v>41018.639999999999</v>
      </c>
      <c r="D12" s="87">
        <f>'[5]2564-คณะ,สำนัก'!T43</f>
        <v>152849.12839194719</v>
      </c>
      <c r="E12" s="93">
        <f>'2565-คณะ,สำนัก'!S43</f>
        <v>44484.31</v>
      </c>
      <c r="F12" s="87">
        <f>'2565-คณะ,สำนัก'!T43</f>
        <v>219696.22182804349</v>
      </c>
    </row>
    <row r="13" spans="2:6" x14ac:dyDescent="0.5">
      <c r="B13" s="84" t="s">
        <v>26</v>
      </c>
      <c r="C13" s="85">
        <f>'[5]2564-คณะ,สำนัก'!U43</f>
        <v>40783.51</v>
      </c>
      <c r="D13" s="87">
        <f>'[5]2564-คณะ,สำนัก'!V43</f>
        <v>149714.55997175508</v>
      </c>
      <c r="E13" s="85">
        <f>'2565-คณะ,สำนัก'!U43</f>
        <v>42148.14</v>
      </c>
      <c r="F13" s="87">
        <f>'2565-คณะ,สำนัก'!V43</f>
        <v>204495.02656861002</v>
      </c>
    </row>
    <row r="14" spans="2:6" ht="19.2" customHeight="1" x14ac:dyDescent="0.5">
      <c r="B14" s="84" t="s">
        <v>27</v>
      </c>
      <c r="C14" s="85">
        <f>'[5]2564-คณะ,สำนัก'!W43</f>
        <v>39729.69</v>
      </c>
      <c r="D14" s="87">
        <f>'[5]2564-คณะ,สำนัก'!X43</f>
        <v>149108.95666993811</v>
      </c>
      <c r="E14" s="85">
        <f>'2565-คณะ,สำนัก'!W43</f>
        <v>32652.22</v>
      </c>
      <c r="F14" s="87">
        <f>'2565-คณะ,สำนัก'!X43</f>
        <v>161697.28243836857</v>
      </c>
    </row>
    <row r="15" spans="2:6" x14ac:dyDescent="0.5">
      <c r="B15" s="84" t="s">
        <v>28</v>
      </c>
      <c r="C15" s="85">
        <f>'[5]2564-คณะ,สำนัก'!Y43</f>
        <v>33424.870000000003</v>
      </c>
      <c r="D15" s="87">
        <f>'[5]2564-คณะ,สำนัก'!Z43</f>
        <v>118919.5173027016</v>
      </c>
      <c r="E15" s="85">
        <f>'2565-คณะ,สำนัก'!Y43</f>
        <v>33557.93</v>
      </c>
      <c r="F15" s="87">
        <f>'2565-คณะ,สำนัก'!Z43</f>
        <v>162171.93268394133</v>
      </c>
    </row>
    <row r="30" spans="2:6" x14ac:dyDescent="0.5">
      <c r="B30" s="79" t="s">
        <v>13</v>
      </c>
      <c r="C30" s="80" t="str">
        <f>C2</f>
        <v>คณะวิศวกรรมศาสตร์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110675.05755169259</v>
      </c>
      <c r="D32" s="87"/>
      <c r="E32" s="85">
        <f>F4</f>
        <v>121107.68810531251</v>
      </c>
      <c r="F32" s="89"/>
    </row>
    <row r="33" spans="2:6" x14ac:dyDescent="0.5">
      <c r="B33" s="84" t="s">
        <v>18</v>
      </c>
      <c r="C33" s="85">
        <f t="shared" ref="C33:C43" si="0">D5</f>
        <v>125739.95570111841</v>
      </c>
      <c r="D33" s="87"/>
      <c r="E33" s="85">
        <f t="shared" ref="E33:E43" si="1">F5</f>
        <v>119240.43820448119</v>
      </c>
      <c r="F33" s="89"/>
    </row>
    <row r="34" spans="2:6" x14ac:dyDescent="0.5">
      <c r="B34" s="84" t="s">
        <v>19</v>
      </c>
      <c r="C34" s="85">
        <f t="shared" si="0"/>
        <v>185147.54476079458</v>
      </c>
      <c r="D34" s="87"/>
      <c r="E34" s="85">
        <f t="shared" si="1"/>
        <v>186951.0836741667</v>
      </c>
      <c r="F34" s="89"/>
    </row>
    <row r="35" spans="2:6" x14ac:dyDescent="0.5">
      <c r="B35" s="84" t="s">
        <v>20</v>
      </c>
      <c r="C35" s="85">
        <f t="shared" si="0"/>
        <v>125078.59558163119</v>
      </c>
      <c r="D35" s="87"/>
      <c r="E35" s="85">
        <f t="shared" si="1"/>
        <v>148014.2965235528</v>
      </c>
      <c r="F35" s="89"/>
    </row>
    <row r="36" spans="2:6" x14ac:dyDescent="0.5">
      <c r="B36" s="84" t="s">
        <v>21</v>
      </c>
      <c r="C36" s="85">
        <f t="shared" si="0"/>
        <v>165085.69895889497</v>
      </c>
      <c r="D36" s="87"/>
      <c r="E36" s="85">
        <f t="shared" si="1"/>
        <v>180686.21097776099</v>
      </c>
      <c r="F36" s="89"/>
    </row>
    <row r="37" spans="2:6" x14ac:dyDescent="0.5">
      <c r="B37" s="84" t="s">
        <v>22</v>
      </c>
      <c r="C37" s="85">
        <f t="shared" si="0"/>
        <v>173995.24345473561</v>
      </c>
      <c r="D37" s="87"/>
      <c r="E37" s="85">
        <f t="shared" si="1"/>
        <v>186530.36900077554</v>
      </c>
      <c r="F37" s="89"/>
    </row>
    <row r="38" spans="2:6" x14ac:dyDescent="0.5">
      <c r="B38" s="84" t="s">
        <v>23</v>
      </c>
      <c r="C38" s="85">
        <f t="shared" si="0"/>
        <v>161795.84349968642</v>
      </c>
      <c r="D38" s="87"/>
      <c r="E38" s="85">
        <f t="shared" si="1"/>
        <v>175590.50946818627</v>
      </c>
      <c r="F38" s="89"/>
    </row>
    <row r="39" spans="2:6" x14ac:dyDescent="0.5">
      <c r="B39" s="84" t="s">
        <v>24</v>
      </c>
      <c r="C39" s="85">
        <f t="shared" si="0"/>
        <v>159343.71411325649</v>
      </c>
      <c r="D39" s="87"/>
      <c r="E39" s="85">
        <f t="shared" si="1"/>
        <v>197199.02494984301</v>
      </c>
      <c r="F39" s="89"/>
    </row>
    <row r="40" spans="2:6" x14ac:dyDescent="0.5">
      <c r="B40" s="84" t="s">
        <v>25</v>
      </c>
      <c r="C40" s="85">
        <f t="shared" si="0"/>
        <v>152849.12839194719</v>
      </c>
      <c r="D40" s="87"/>
      <c r="E40" s="85">
        <f t="shared" si="1"/>
        <v>219696.22182804349</v>
      </c>
      <c r="F40" s="89"/>
    </row>
    <row r="41" spans="2:6" x14ac:dyDescent="0.5">
      <c r="B41" s="84" t="s">
        <v>26</v>
      </c>
      <c r="C41" s="85">
        <f t="shared" si="0"/>
        <v>149714.55997175508</v>
      </c>
      <c r="D41" s="87"/>
      <c r="E41" s="85">
        <f t="shared" si="1"/>
        <v>204495.02656861002</v>
      </c>
      <c r="F41" s="89"/>
    </row>
    <row r="42" spans="2:6" x14ac:dyDescent="0.5">
      <c r="B42" s="84" t="s">
        <v>27</v>
      </c>
      <c r="C42" s="85">
        <f t="shared" si="0"/>
        <v>149108.95666993811</v>
      </c>
      <c r="D42" s="87"/>
      <c r="E42" s="85">
        <f t="shared" si="1"/>
        <v>161697.28243836857</v>
      </c>
      <c r="F42" s="89"/>
    </row>
    <row r="43" spans="2:6" x14ac:dyDescent="0.5">
      <c r="B43" s="84" t="s">
        <v>28</v>
      </c>
      <c r="C43" s="85">
        <f t="shared" si="0"/>
        <v>118919.5173027016</v>
      </c>
      <c r="D43" s="87"/>
      <c r="E43" s="85">
        <f t="shared" si="1"/>
        <v>162171.93268394133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F43"/>
  <sheetViews>
    <sheetView showGridLines="0" view="pageBreakPreview" topLeftCell="B7" zoomScaleNormal="100" zoomScaleSheetLayoutView="100" workbookViewId="0">
      <selection activeCell="E42" sqref="E42:E4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7" width="8.88671875" style="73"/>
    <col min="18" max="18" width="0" style="73" hidden="1" customWidth="1"/>
    <col min="19" max="16384" width="8.88671875" style="73"/>
  </cols>
  <sheetData>
    <row r="2" spans="2:6" x14ac:dyDescent="0.5">
      <c r="B2" s="79" t="s">
        <v>13</v>
      </c>
      <c r="C2" s="80" t="str">
        <f>'2565-คณะ,สำนัก'!B41</f>
        <v>ศูนย์อาคารที่พัก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'[5]2564-คณะ,สำนัก'!C41</f>
        <v>8146.41</v>
      </c>
      <c r="D4" s="87">
        <f>'[5]2564-คณะ,สำนัก'!D41</f>
        <v>28186.578600000001</v>
      </c>
      <c r="E4" s="85">
        <f>'2565-คณะ,สำนัก'!C41</f>
        <v>8826.24</v>
      </c>
      <c r="F4" s="87">
        <f>'2565-คณะ,สำนัก'!D41</f>
        <v>32304.038400000001</v>
      </c>
    </row>
    <row r="5" spans="2:6" x14ac:dyDescent="0.5">
      <c r="B5" s="84" t="s">
        <v>18</v>
      </c>
      <c r="C5" s="85">
        <f>'[5]2564-คณะ,สำนัก'!E41</f>
        <v>8392.23</v>
      </c>
      <c r="D5" s="87">
        <f>'[5]2564-คณะ,สำนัก'!F41</f>
        <v>30547.717199999999</v>
      </c>
      <c r="E5" s="85">
        <f>'2565-คณะ,สำนัก'!E41</f>
        <v>9789.1299999999992</v>
      </c>
      <c r="F5" s="87">
        <f>'2565-คณะ,สำนัก'!F41</f>
        <v>36513.454899999997</v>
      </c>
    </row>
    <row r="6" spans="2:6" x14ac:dyDescent="0.5">
      <c r="B6" s="84" t="s">
        <v>19</v>
      </c>
      <c r="C6" s="85">
        <f>'[5]2564-คณะ,สำนัก'!G41</f>
        <v>11960.2</v>
      </c>
      <c r="D6" s="87">
        <f>'[5]2564-คณะ,สำนัก'!H41</f>
        <v>45448.76</v>
      </c>
      <c r="E6" s="85">
        <f>'2565-คณะ,สำนัก'!G41</f>
        <v>21148</v>
      </c>
      <c r="F6" s="87">
        <f>'2565-คณะ,สำนัก'!H41</f>
        <v>84169.04</v>
      </c>
    </row>
    <row r="7" spans="2:6" x14ac:dyDescent="0.5">
      <c r="B7" s="84" t="s">
        <v>20</v>
      </c>
      <c r="C7" s="85">
        <f>'[5]2564-คณะ,สำนัก'!I41</f>
        <v>10307.74</v>
      </c>
      <c r="D7" s="87">
        <f>'[5]2564-คณะ,สำนัก'!J41</f>
        <v>37314.018799999998</v>
      </c>
      <c r="E7" s="85">
        <f>'2565-คณะ,สำนัก'!I41</f>
        <v>23198.16</v>
      </c>
      <c r="F7" s="87">
        <f>'2565-คณะ,สำนัก'!J41</f>
        <v>89080.934399999998</v>
      </c>
    </row>
    <row r="8" spans="2:6" x14ac:dyDescent="0.5">
      <c r="B8" s="84" t="s">
        <v>21</v>
      </c>
      <c r="C8" s="85">
        <f>'[5]2564-คณะ,สำนัก'!K41</f>
        <v>11022.09</v>
      </c>
      <c r="D8" s="87">
        <f>'[5]2564-คณะ,สำนัก'!L41</f>
        <v>41112.395700000001</v>
      </c>
      <c r="E8" s="85">
        <f>'2565-คณะ,สำนัก'!K41</f>
        <v>13694.68</v>
      </c>
      <c r="F8" s="87">
        <f>'2565-คณะ,สำนัก'!L41</f>
        <v>57791.549599999998</v>
      </c>
    </row>
    <row r="9" spans="2:6" x14ac:dyDescent="0.5">
      <c r="B9" s="84" t="s">
        <v>22</v>
      </c>
      <c r="C9" s="85">
        <f>'[5]2564-คณะ,สำนัก'!M41</f>
        <v>7955.38</v>
      </c>
      <c r="D9" s="87">
        <f>'[5]2564-คณะ,สำนัก'!N41</f>
        <v>30309.997800000001</v>
      </c>
      <c r="E9" s="85">
        <f>'2565-คณะ,สำนัก'!M41</f>
        <v>15815.96</v>
      </c>
      <c r="F9" s="87">
        <f>'2565-คณะ,สำนัก'!N41</f>
        <v>67375.989599999986</v>
      </c>
    </row>
    <row r="10" spans="2:6" x14ac:dyDescent="0.5">
      <c r="B10" s="84" t="s">
        <v>23</v>
      </c>
      <c r="C10" s="85">
        <f>'[5]2564-คณะ,สำนัก'!O41</f>
        <v>8214.18</v>
      </c>
      <c r="D10" s="87">
        <f>'[5]2564-คณะ,สำนัก'!P41</f>
        <v>30885.316800000001</v>
      </c>
      <c r="E10" s="85">
        <f>'2565-คณะ,สำนัก'!O41</f>
        <v>12227.78</v>
      </c>
      <c r="F10" s="87">
        <f>'2565-คณะ,สำนัก'!P41</f>
        <v>50011.620199999998</v>
      </c>
    </row>
    <row r="11" spans="2:6" x14ac:dyDescent="0.5">
      <c r="B11" s="84" t="s">
        <v>24</v>
      </c>
      <c r="C11" s="85">
        <f>'[5]2564-คณะ,สำนัก'!Q41</f>
        <v>8329.1200000000008</v>
      </c>
      <c r="D11" s="87">
        <f>'[5]2564-คณะ,สำนัก'!R41</f>
        <v>30984.326400000005</v>
      </c>
      <c r="E11" s="85">
        <f>'2565-คณะ,สำนัก'!Q41</f>
        <v>11556.02</v>
      </c>
      <c r="F11" s="87">
        <f>'2565-คณะ,สำนัก'!R41</f>
        <v>48535.284000000007</v>
      </c>
    </row>
    <row r="12" spans="2:6" x14ac:dyDescent="0.5">
      <c r="B12" s="84" t="s">
        <v>25</v>
      </c>
      <c r="C12" s="85">
        <f>'[5]2564-คณะ,สำนัก'!S41</f>
        <v>14218.68</v>
      </c>
      <c r="D12" s="87">
        <f>'[5]2564-คณะ,สำนัก'!T41</f>
        <v>53035.676400000004</v>
      </c>
      <c r="E12" s="85">
        <f>'2565-คณะ,สำนัก'!S41</f>
        <v>20517.89</v>
      </c>
      <c r="F12" s="87">
        <f>'2565-คณะ,สำนัก'!T41</f>
        <v>101358.3766</v>
      </c>
    </row>
    <row r="13" spans="2:6" x14ac:dyDescent="0.5">
      <c r="B13" s="84" t="s">
        <v>26</v>
      </c>
      <c r="C13" s="85">
        <f>'[5]2564-คณะ,สำนัก'!U41</f>
        <v>20642.919999999998</v>
      </c>
      <c r="D13" s="87">
        <f>'[5]2564-คณะ,สำนัก'!V41</f>
        <v>75759.516399999993</v>
      </c>
      <c r="E13" s="85">
        <f>'2565-คณะ,สำนัก'!U41</f>
        <v>18171.7</v>
      </c>
      <c r="F13" s="87">
        <f>'2565-คณะ,สำนัก'!V41</f>
        <v>88132.744999999995</v>
      </c>
    </row>
    <row r="14" spans="2:6" ht="19.2" customHeight="1" x14ac:dyDescent="0.5">
      <c r="B14" s="84" t="s">
        <v>27</v>
      </c>
      <c r="C14" s="85">
        <f>'[5]2564-คณะ,สำนัก'!W41</f>
        <v>10931.81</v>
      </c>
      <c r="D14" s="87">
        <f>'[5]2564-คณะ,สำนัก'!X41</f>
        <v>40994.287499999999</v>
      </c>
      <c r="E14" s="85">
        <f>'2565-คณะ,สำนัก'!W41</f>
        <v>12433.98</v>
      </c>
      <c r="F14" s="87">
        <f>'2565-คณะ,สำนัก'!X41</f>
        <v>61548.201000000001</v>
      </c>
    </row>
    <row r="15" spans="2:6" x14ac:dyDescent="0.5">
      <c r="B15" s="84" t="s">
        <v>28</v>
      </c>
      <c r="C15" s="85">
        <f>'[5]2564-คณะ,สำนัก'!Y41</f>
        <v>9289.11</v>
      </c>
      <c r="D15" s="87">
        <f>'[5]2564-คณะ,สำนัก'!Z41</f>
        <v>33069.231599999999</v>
      </c>
      <c r="E15" s="85">
        <f>'2565-คณะ,สำนัก'!Y41</f>
        <v>11072.09</v>
      </c>
      <c r="F15" s="87">
        <f>'2565-คณะ,สำนัก'!Z41</f>
        <v>53478.1947</v>
      </c>
    </row>
    <row r="30" spans="2:6" x14ac:dyDescent="0.5">
      <c r="B30" s="79" t="s">
        <v>13</v>
      </c>
      <c r="C30" s="80" t="str">
        <f>C2</f>
        <v>ศูนย์อาคารที่พัก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28186.578600000001</v>
      </c>
      <c r="D32" s="87"/>
      <c r="E32" s="85">
        <f>F4</f>
        <v>32304.038400000001</v>
      </c>
      <c r="F32" s="89"/>
    </row>
    <row r="33" spans="2:6" x14ac:dyDescent="0.5">
      <c r="B33" s="84" t="s">
        <v>18</v>
      </c>
      <c r="C33" s="85">
        <f t="shared" ref="C33:C43" si="0">D5</f>
        <v>30547.717199999999</v>
      </c>
      <c r="D33" s="87"/>
      <c r="E33" s="85">
        <f t="shared" ref="E33:E43" si="1">F5</f>
        <v>36513.454899999997</v>
      </c>
      <c r="F33" s="89"/>
    </row>
    <row r="34" spans="2:6" x14ac:dyDescent="0.5">
      <c r="B34" s="84" t="s">
        <v>19</v>
      </c>
      <c r="C34" s="85">
        <f t="shared" si="0"/>
        <v>45448.76</v>
      </c>
      <c r="D34" s="87"/>
      <c r="E34" s="85">
        <f t="shared" si="1"/>
        <v>84169.04</v>
      </c>
      <c r="F34" s="89"/>
    </row>
    <row r="35" spans="2:6" x14ac:dyDescent="0.5">
      <c r="B35" s="84" t="s">
        <v>20</v>
      </c>
      <c r="C35" s="85">
        <f t="shared" si="0"/>
        <v>37314.018799999998</v>
      </c>
      <c r="D35" s="87"/>
      <c r="E35" s="85">
        <f t="shared" si="1"/>
        <v>89080.934399999998</v>
      </c>
      <c r="F35" s="89"/>
    </row>
    <row r="36" spans="2:6" x14ac:dyDescent="0.5">
      <c r="B36" s="84" t="s">
        <v>21</v>
      </c>
      <c r="C36" s="85">
        <f t="shared" si="0"/>
        <v>41112.395700000001</v>
      </c>
      <c r="D36" s="87"/>
      <c r="E36" s="85">
        <f t="shared" si="1"/>
        <v>57791.549599999998</v>
      </c>
      <c r="F36" s="89"/>
    </row>
    <row r="37" spans="2:6" x14ac:dyDescent="0.5">
      <c r="B37" s="84" t="s">
        <v>22</v>
      </c>
      <c r="C37" s="85">
        <f t="shared" si="0"/>
        <v>30309.997800000001</v>
      </c>
      <c r="D37" s="87"/>
      <c r="E37" s="85">
        <f t="shared" si="1"/>
        <v>67375.989599999986</v>
      </c>
      <c r="F37" s="89"/>
    </row>
    <row r="38" spans="2:6" x14ac:dyDescent="0.5">
      <c r="B38" s="84" t="s">
        <v>23</v>
      </c>
      <c r="C38" s="85">
        <f t="shared" si="0"/>
        <v>30885.316800000001</v>
      </c>
      <c r="D38" s="87"/>
      <c r="E38" s="85">
        <f t="shared" si="1"/>
        <v>50011.620199999998</v>
      </c>
      <c r="F38" s="89"/>
    </row>
    <row r="39" spans="2:6" x14ac:dyDescent="0.5">
      <c r="B39" s="84" t="s">
        <v>24</v>
      </c>
      <c r="C39" s="85">
        <f t="shared" si="0"/>
        <v>30984.326400000005</v>
      </c>
      <c r="D39" s="87"/>
      <c r="E39" s="85">
        <f t="shared" si="1"/>
        <v>48535.284000000007</v>
      </c>
      <c r="F39" s="89"/>
    </row>
    <row r="40" spans="2:6" x14ac:dyDescent="0.5">
      <c r="B40" s="84" t="s">
        <v>25</v>
      </c>
      <c r="C40" s="85">
        <f t="shared" si="0"/>
        <v>53035.676400000004</v>
      </c>
      <c r="D40" s="87"/>
      <c r="E40" s="85">
        <f t="shared" si="1"/>
        <v>101358.3766</v>
      </c>
      <c r="F40" s="89"/>
    </row>
    <row r="41" spans="2:6" x14ac:dyDescent="0.5">
      <c r="B41" s="84" t="s">
        <v>26</v>
      </c>
      <c r="C41" s="85">
        <f t="shared" si="0"/>
        <v>75759.516399999993</v>
      </c>
      <c r="D41" s="87"/>
      <c r="E41" s="85">
        <f t="shared" si="1"/>
        <v>88132.744999999995</v>
      </c>
      <c r="F41" s="89"/>
    </row>
    <row r="42" spans="2:6" x14ac:dyDescent="0.5">
      <c r="B42" s="84" t="s">
        <v>27</v>
      </c>
      <c r="C42" s="85">
        <f t="shared" si="0"/>
        <v>40994.287499999999</v>
      </c>
      <c r="D42" s="87"/>
      <c r="E42" s="85">
        <f t="shared" si="1"/>
        <v>61548.201000000001</v>
      </c>
      <c r="F42" s="89"/>
    </row>
    <row r="43" spans="2:6" x14ac:dyDescent="0.5">
      <c r="B43" s="84" t="s">
        <v>28</v>
      </c>
      <c r="C43" s="85">
        <f t="shared" si="0"/>
        <v>33069.231599999999</v>
      </c>
      <c r="D43" s="87"/>
      <c r="E43" s="85">
        <f t="shared" si="1"/>
        <v>53478.1947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2:F43"/>
  <sheetViews>
    <sheetView showGridLines="0" view="pageBreakPreview" topLeftCell="B4" zoomScaleNormal="100" zoomScaleSheetLayoutView="100" workbookViewId="0">
      <selection activeCell="J23" sqref="J2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'2565-คณะ,สำนัก'!B39</f>
        <v>ศูนย์วิจัยพลังงาน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'[5]2564-คณะ,สำนัก'!C39</f>
        <v>727</v>
      </c>
      <c r="D4" s="87">
        <f>'[5]2564-คณะ,สำนัก'!D39</f>
        <v>2515.42</v>
      </c>
      <c r="E4" s="85">
        <f>'2565-คณะ,สำนัก'!C39</f>
        <v>946</v>
      </c>
      <c r="F4" s="87">
        <f>'2565-คณะ,สำนัก'!D39</f>
        <v>3462.36</v>
      </c>
    </row>
    <row r="5" spans="2:6" x14ac:dyDescent="0.5">
      <c r="B5" s="84" t="s">
        <v>18</v>
      </c>
      <c r="C5" s="85">
        <f>'[5]2564-คณะ,สำนัก'!E39</f>
        <v>1093</v>
      </c>
      <c r="D5" s="87">
        <f>'[5]2564-คณะ,สำนัก'!F39</f>
        <v>3978.52</v>
      </c>
      <c r="E5" s="85">
        <f>'2565-คณะ,สำนัก'!E39</f>
        <v>877</v>
      </c>
      <c r="F5" s="87">
        <f>'2565-คณะ,สำนัก'!F39</f>
        <v>3271.21</v>
      </c>
    </row>
    <row r="6" spans="2:6" x14ac:dyDescent="0.5">
      <c r="B6" s="84" t="s">
        <v>19</v>
      </c>
      <c r="C6" s="85">
        <f>'[5]2564-คณะ,สำนัก'!G39</f>
        <v>1019</v>
      </c>
      <c r="D6" s="87">
        <f>'[5]2564-คณะ,สำนัก'!H39</f>
        <v>3872.2</v>
      </c>
      <c r="E6" s="85">
        <f>'2565-คณะ,สำนัก'!G39</f>
        <v>1400</v>
      </c>
      <c r="F6" s="87">
        <f>'2565-คณะ,สำนัก'!H39</f>
        <v>5572</v>
      </c>
    </row>
    <row r="7" spans="2:6" x14ac:dyDescent="0.5">
      <c r="B7" s="84" t="s">
        <v>20</v>
      </c>
      <c r="C7" s="85">
        <f>'[5]2564-คณะ,สำนัก'!I39</f>
        <v>1533</v>
      </c>
      <c r="D7" s="87">
        <f>'[5]2564-คณะ,สำนัก'!J39</f>
        <v>5549.46</v>
      </c>
      <c r="E7" s="85">
        <f>'2565-คณะ,สำนัก'!I39</f>
        <v>1663</v>
      </c>
      <c r="F7" s="87">
        <f>'2565-คณะ,สำนัก'!J39</f>
        <v>6385.92</v>
      </c>
    </row>
    <row r="8" spans="2:6" x14ac:dyDescent="0.5">
      <c r="B8" s="84" t="s">
        <v>21</v>
      </c>
      <c r="C8" s="85">
        <f>'[5]2564-คณะ,สำนัก'!K39</f>
        <v>1770</v>
      </c>
      <c r="D8" s="87">
        <f>'[5]2564-คณะ,สำนัก'!L39</f>
        <v>6602.1</v>
      </c>
      <c r="E8" s="85">
        <f>'2565-คณะ,สำนัก'!K39</f>
        <v>1114</v>
      </c>
      <c r="F8" s="87">
        <f>'2565-คณะ,สำนัก'!L39</f>
        <v>4701.08</v>
      </c>
    </row>
    <row r="9" spans="2:6" x14ac:dyDescent="0.5">
      <c r="B9" s="84" t="s">
        <v>22</v>
      </c>
      <c r="C9" s="85">
        <f>'[5]2564-คณะ,สำนัก'!M39</f>
        <v>905</v>
      </c>
      <c r="D9" s="87">
        <f>'[5]2564-คณะ,สำนัก'!N39</f>
        <v>3448.05</v>
      </c>
      <c r="E9" s="93">
        <f>'2565-คณะ,สำนัก'!M39</f>
        <v>937</v>
      </c>
      <c r="F9" s="87">
        <f>'2565-คณะ,สำนัก'!N39</f>
        <v>3991.62</v>
      </c>
    </row>
    <row r="10" spans="2:6" x14ac:dyDescent="0.5">
      <c r="B10" s="84" t="s">
        <v>23</v>
      </c>
      <c r="C10" s="85">
        <f>'[5]2564-คณะ,สำนัก'!O39</f>
        <v>2387</v>
      </c>
      <c r="D10" s="87">
        <f>'[5]2564-คณะ,สำนัก'!P39</f>
        <v>8975.119999999999</v>
      </c>
      <c r="E10" s="93">
        <f>'2565-คณะ,สำนัก'!O39</f>
        <v>697</v>
      </c>
      <c r="F10" s="87">
        <f>'2565-คณะ,สำนัก'!P39</f>
        <v>2850.73</v>
      </c>
    </row>
    <row r="11" spans="2:6" x14ac:dyDescent="0.5">
      <c r="B11" s="84" t="s">
        <v>24</v>
      </c>
      <c r="C11" s="85">
        <f>'[5]2564-คณะ,สำนัก'!Q39</f>
        <v>1386</v>
      </c>
      <c r="D11" s="87">
        <f>'[5]2564-คณะ,สำนัก'!R39</f>
        <v>5155.92</v>
      </c>
      <c r="E11" s="93">
        <f>'2565-คณะ,สำนัก'!Q39</f>
        <v>729</v>
      </c>
      <c r="F11" s="87">
        <f>'2565-คณะ,สำนัก'!R39</f>
        <v>3061.8</v>
      </c>
    </row>
    <row r="12" spans="2:6" x14ac:dyDescent="0.5">
      <c r="B12" s="84" t="s">
        <v>25</v>
      </c>
      <c r="C12" s="85">
        <f>'[5]2564-คณะ,สำนัก'!S39</f>
        <v>1245</v>
      </c>
      <c r="D12" s="87">
        <f>'[5]2564-คณะ,สำนัก'!T39</f>
        <v>4643.8500000000004</v>
      </c>
      <c r="E12" s="93">
        <f>'2565-คณะ,สำนัก'!S39</f>
        <v>332</v>
      </c>
      <c r="F12" s="87">
        <f>'2565-คณะ,สำนัก'!T39</f>
        <v>1640.0800000000002</v>
      </c>
    </row>
    <row r="13" spans="2:6" x14ac:dyDescent="0.5">
      <c r="B13" s="84" t="s">
        <v>26</v>
      </c>
      <c r="C13" s="85">
        <f>'[5]2564-คณะ,สำนัก'!U39</f>
        <v>1424</v>
      </c>
      <c r="D13" s="87">
        <f>'[5]2564-คณะ,สำนัก'!V39</f>
        <v>5226.08</v>
      </c>
      <c r="E13" s="85">
        <f>'2565-คณะ,สำนัก'!U39</f>
        <v>332</v>
      </c>
      <c r="F13" s="87">
        <f>'2565-คณะ,สำนัก'!V39</f>
        <v>1610.1999999999998</v>
      </c>
    </row>
    <row r="14" spans="2:6" ht="19.2" customHeight="1" x14ac:dyDescent="0.5">
      <c r="B14" s="84" t="s">
        <v>27</v>
      </c>
      <c r="C14" s="85">
        <f>'[5]2564-คณะ,สำนัก'!W39</f>
        <v>1085</v>
      </c>
      <c r="D14" s="87">
        <f>'[5]2564-คณะ,สำนัก'!X39</f>
        <v>4068.75</v>
      </c>
      <c r="E14" s="85">
        <f>'2565-คณะ,สำนัก'!W39</f>
        <v>368</v>
      </c>
      <c r="F14" s="87">
        <f>'2565-คณะ,สำนัก'!X39</f>
        <v>1821.6000000000001</v>
      </c>
    </row>
    <row r="15" spans="2:6" x14ac:dyDescent="0.5">
      <c r="B15" s="84" t="s">
        <v>28</v>
      </c>
      <c r="C15" s="85">
        <f>'[5]2564-คณะ,สำนัก'!Y39</f>
        <v>983</v>
      </c>
      <c r="D15" s="87">
        <f>'[5]2564-คณะ,สำนัก'!Z39</f>
        <v>3499.48</v>
      </c>
      <c r="E15" s="85">
        <f>'2565-คณะ,สำนัก'!Y39</f>
        <v>748</v>
      </c>
      <c r="F15" s="87">
        <f>'2565-คณะ,สำนัก'!Z39</f>
        <v>3612.84</v>
      </c>
    </row>
    <row r="30" spans="2:6" x14ac:dyDescent="0.5">
      <c r="B30" s="79" t="s">
        <v>13</v>
      </c>
      <c r="C30" s="80" t="str">
        <f>C2</f>
        <v>ศูนย์วิจัยพลังงาน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2515.42</v>
      </c>
      <c r="D32" s="87"/>
      <c r="E32" s="85">
        <f>F4</f>
        <v>3462.36</v>
      </c>
      <c r="F32" s="89"/>
    </row>
    <row r="33" spans="2:6" x14ac:dyDescent="0.5">
      <c r="B33" s="84" t="s">
        <v>18</v>
      </c>
      <c r="C33" s="85">
        <f t="shared" ref="C33:C43" si="0">D5</f>
        <v>3978.52</v>
      </c>
      <c r="D33" s="87"/>
      <c r="E33" s="85">
        <f t="shared" ref="E33:E43" si="1">F5</f>
        <v>3271.21</v>
      </c>
      <c r="F33" s="89"/>
    </row>
    <row r="34" spans="2:6" x14ac:dyDescent="0.5">
      <c r="B34" s="84" t="s">
        <v>19</v>
      </c>
      <c r="C34" s="85">
        <f t="shared" si="0"/>
        <v>3872.2</v>
      </c>
      <c r="D34" s="87"/>
      <c r="E34" s="85">
        <f t="shared" si="1"/>
        <v>5572</v>
      </c>
      <c r="F34" s="89"/>
    </row>
    <row r="35" spans="2:6" x14ac:dyDescent="0.5">
      <c r="B35" s="84" t="s">
        <v>20</v>
      </c>
      <c r="C35" s="85">
        <f t="shared" si="0"/>
        <v>5549.46</v>
      </c>
      <c r="D35" s="87"/>
      <c r="E35" s="85">
        <f t="shared" si="1"/>
        <v>6385.92</v>
      </c>
      <c r="F35" s="89"/>
    </row>
    <row r="36" spans="2:6" x14ac:dyDescent="0.5">
      <c r="B36" s="84" t="s">
        <v>21</v>
      </c>
      <c r="C36" s="85">
        <f t="shared" si="0"/>
        <v>6602.1</v>
      </c>
      <c r="D36" s="87"/>
      <c r="E36" s="85">
        <f t="shared" si="1"/>
        <v>4701.08</v>
      </c>
      <c r="F36" s="89"/>
    </row>
    <row r="37" spans="2:6" x14ac:dyDescent="0.5">
      <c r="B37" s="84" t="s">
        <v>22</v>
      </c>
      <c r="C37" s="85">
        <f t="shared" si="0"/>
        <v>3448.05</v>
      </c>
      <c r="D37" s="87"/>
      <c r="E37" s="85">
        <f t="shared" si="1"/>
        <v>3991.62</v>
      </c>
      <c r="F37" s="89"/>
    </row>
    <row r="38" spans="2:6" x14ac:dyDescent="0.5">
      <c r="B38" s="84" t="s">
        <v>23</v>
      </c>
      <c r="C38" s="85">
        <f t="shared" si="0"/>
        <v>8975.119999999999</v>
      </c>
      <c r="D38" s="87"/>
      <c r="E38" s="85">
        <f t="shared" si="1"/>
        <v>2850.73</v>
      </c>
      <c r="F38" s="89"/>
    </row>
    <row r="39" spans="2:6" x14ac:dyDescent="0.5">
      <c r="B39" s="84" t="s">
        <v>24</v>
      </c>
      <c r="C39" s="85">
        <f t="shared" si="0"/>
        <v>5155.92</v>
      </c>
      <c r="D39" s="87"/>
      <c r="E39" s="85">
        <f t="shared" si="1"/>
        <v>3061.8</v>
      </c>
      <c r="F39" s="89"/>
    </row>
    <row r="40" spans="2:6" x14ac:dyDescent="0.5">
      <c r="B40" s="84" t="s">
        <v>25</v>
      </c>
      <c r="C40" s="85">
        <f t="shared" si="0"/>
        <v>4643.8500000000004</v>
      </c>
      <c r="D40" s="87"/>
      <c r="E40" s="85">
        <f t="shared" si="1"/>
        <v>1640.0800000000002</v>
      </c>
      <c r="F40" s="89"/>
    </row>
    <row r="41" spans="2:6" x14ac:dyDescent="0.5">
      <c r="B41" s="84" t="s">
        <v>26</v>
      </c>
      <c r="C41" s="85">
        <f t="shared" si="0"/>
        <v>5226.08</v>
      </c>
      <c r="D41" s="87"/>
      <c r="E41" s="85">
        <f t="shared" si="1"/>
        <v>1610.1999999999998</v>
      </c>
      <c r="F41" s="89"/>
    </row>
    <row r="42" spans="2:6" x14ac:dyDescent="0.5">
      <c r="B42" s="84" t="s">
        <v>27</v>
      </c>
      <c r="C42" s="85">
        <f t="shared" si="0"/>
        <v>4068.75</v>
      </c>
      <c r="D42" s="87"/>
      <c r="E42" s="85">
        <f t="shared" si="1"/>
        <v>1821.6000000000001</v>
      </c>
      <c r="F42" s="89"/>
    </row>
    <row r="43" spans="2:6" x14ac:dyDescent="0.5">
      <c r="B43" s="84" t="s">
        <v>28</v>
      </c>
      <c r="C43" s="85">
        <f t="shared" si="0"/>
        <v>3499.48</v>
      </c>
      <c r="D43" s="87"/>
      <c r="E43" s="85">
        <f t="shared" si="1"/>
        <v>3612.84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F43"/>
  <sheetViews>
    <sheetView showGridLines="0" view="pageBreakPreview" topLeftCell="B28" zoomScaleNormal="100" zoomScaleSheetLayoutView="100" workbookViewId="0">
      <selection activeCell="L28" sqref="L2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'2565-คณะ,สำนัก'!B37</f>
        <v>สำนักวิจัยและส่งเสริมการเกษตร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'[5]2564-คณะ,สำนัก'!C37</f>
        <v>3249</v>
      </c>
      <c r="D4" s="87">
        <f>'[5]2564-คณะ,สำนัก'!D37</f>
        <v>11241.54</v>
      </c>
      <c r="E4" s="85">
        <f>'2565-คณะ,สำนัก'!C37</f>
        <v>5620</v>
      </c>
      <c r="F4" s="87">
        <f>'2565-คณะ,สำนัก'!D37</f>
        <v>20569.2</v>
      </c>
    </row>
    <row r="5" spans="2:6" x14ac:dyDescent="0.5">
      <c r="B5" s="84" t="s">
        <v>18</v>
      </c>
      <c r="C5" s="85">
        <f>'[5]2564-คณะ,สำนัก'!E37</f>
        <v>4602</v>
      </c>
      <c r="D5" s="87">
        <f>'[5]2564-คณะ,สำนัก'!F37</f>
        <v>16751.28</v>
      </c>
      <c r="E5" s="85">
        <f>'2565-คณะ,สำนัก'!E37</f>
        <v>4587</v>
      </c>
      <c r="F5" s="87">
        <f>'2565-คณะ,สำนัก'!F37</f>
        <v>17109.510000000002</v>
      </c>
    </row>
    <row r="6" spans="2:6" x14ac:dyDescent="0.5">
      <c r="B6" s="84" t="s">
        <v>19</v>
      </c>
      <c r="C6" s="85">
        <f>'[5]2564-คณะ,สำนัก'!G37</f>
        <v>6684</v>
      </c>
      <c r="D6" s="87">
        <f>'[5]2564-คณะ,สำนัก'!H37</f>
        <v>25399.199999999997</v>
      </c>
      <c r="E6" s="85">
        <f>'2565-คณะ,สำนัก'!G37</f>
        <v>6627</v>
      </c>
      <c r="F6" s="87">
        <f>'2565-คณะ,สำนัก'!H37</f>
        <v>26375.46</v>
      </c>
    </row>
    <row r="7" spans="2:6" x14ac:dyDescent="0.5">
      <c r="B7" s="84" t="s">
        <v>20</v>
      </c>
      <c r="C7" s="85">
        <f>'[5]2564-คณะ,สำนัก'!I37</f>
        <v>4432</v>
      </c>
      <c r="D7" s="87">
        <f>'[5]2564-คณะ,สำนัก'!J37</f>
        <v>16043.84</v>
      </c>
      <c r="E7" s="85">
        <f>'2565-คณะ,สำนัก'!I37</f>
        <v>6767.5</v>
      </c>
      <c r="F7" s="87">
        <f>'2565-คณะ,สำนัก'!J37</f>
        <v>25987.199999999997</v>
      </c>
    </row>
    <row r="8" spans="2:6" x14ac:dyDescent="0.5">
      <c r="B8" s="84" t="s">
        <v>21</v>
      </c>
      <c r="C8" s="85">
        <f>'[5]2564-คณะ,สำนัก'!K37</f>
        <v>10997</v>
      </c>
      <c r="D8" s="87">
        <f>'[5]2564-คณะ,สำนัก'!L37</f>
        <v>41018.81</v>
      </c>
      <c r="E8" s="85">
        <f>'2565-คณะ,สำนัก'!K37</f>
        <v>8825</v>
      </c>
      <c r="F8" s="87">
        <f>'2565-คณะ,สำนัก'!L37</f>
        <v>37241.5</v>
      </c>
    </row>
    <row r="9" spans="2:6" x14ac:dyDescent="0.5">
      <c r="B9" s="84" t="s">
        <v>22</v>
      </c>
      <c r="C9" s="85">
        <f>'[5]2564-คณะ,สำนัก'!M37</f>
        <v>8427</v>
      </c>
      <c r="D9" s="87">
        <f>'[5]2564-คณะ,สำนัก'!N37</f>
        <v>32106.87</v>
      </c>
      <c r="E9" s="85">
        <f>'2565-คณะ,สำนัก'!M37</f>
        <v>8323</v>
      </c>
      <c r="F9" s="87">
        <f>'2565-คณะ,สำนัก'!N37</f>
        <v>35455.979999999996</v>
      </c>
    </row>
    <row r="10" spans="2:6" x14ac:dyDescent="0.5">
      <c r="B10" s="84" t="s">
        <v>23</v>
      </c>
      <c r="C10" s="85">
        <f>'[5]2564-คณะ,สำนัก'!O37</f>
        <v>9116</v>
      </c>
      <c r="D10" s="87">
        <f>'[5]2564-คณะ,สำนัก'!P37</f>
        <v>34276.160000000003</v>
      </c>
      <c r="E10" s="93">
        <f>'2565-คณะ,สำนัก'!O37</f>
        <v>7641</v>
      </c>
      <c r="F10" s="87">
        <f>'2565-คณะ,สำนัก'!P37</f>
        <v>31251.69</v>
      </c>
    </row>
    <row r="11" spans="2:6" x14ac:dyDescent="0.5">
      <c r="B11" s="84" t="s">
        <v>24</v>
      </c>
      <c r="C11" s="85">
        <f>'[5]2564-คณะ,สำนัก'!Q37</f>
        <v>7939</v>
      </c>
      <c r="D11" s="87">
        <f>'[5]2564-คณะ,สำนัก'!R37</f>
        <v>29533.08</v>
      </c>
      <c r="E11" s="93">
        <f>'2565-คณะ,สำนัก'!Q37</f>
        <v>8962</v>
      </c>
      <c r="F11" s="87">
        <f>'2565-คณะ,สำนัก'!R37</f>
        <v>37640.400000000001</v>
      </c>
    </row>
    <row r="12" spans="2:6" x14ac:dyDescent="0.5">
      <c r="B12" s="84" t="s">
        <v>25</v>
      </c>
      <c r="C12" s="85">
        <f>'[5]2564-คณะ,สำนัก'!S37</f>
        <v>6634</v>
      </c>
      <c r="D12" s="87">
        <f>'[5]2564-คณะ,สำนัก'!T37</f>
        <v>24744.82</v>
      </c>
      <c r="E12" s="93">
        <f>'2565-คณะ,สำนัก'!S37</f>
        <v>5631</v>
      </c>
      <c r="F12" s="87">
        <f>'2565-คณะ,สำนัก'!T37</f>
        <v>27817.140000000003</v>
      </c>
    </row>
    <row r="13" spans="2:6" x14ac:dyDescent="0.5">
      <c r="B13" s="84" t="s">
        <v>26</v>
      </c>
      <c r="C13" s="85">
        <f>'[5]2564-คณะ,สำนัก'!U37</f>
        <v>6018</v>
      </c>
      <c r="D13" s="87">
        <f>'[5]2564-คณะ,สำนัก'!V37</f>
        <v>22086.059999999998</v>
      </c>
      <c r="E13" s="85">
        <f>'2565-คณะ,สำนัก'!U37</f>
        <v>4503</v>
      </c>
      <c r="F13" s="87">
        <f>'2565-คณะ,สำนัก'!V37</f>
        <v>21839.550000000003</v>
      </c>
    </row>
    <row r="14" spans="2:6" ht="19.2" customHeight="1" x14ac:dyDescent="0.5">
      <c r="B14" s="84" t="s">
        <v>27</v>
      </c>
      <c r="C14" s="85">
        <f>'[5]2564-คณะ,สำนัก'!W37</f>
        <v>9009</v>
      </c>
      <c r="D14" s="87">
        <f>'[5]2564-คณะ,สำนัก'!X37</f>
        <v>33783.75</v>
      </c>
      <c r="E14" s="85">
        <f>'2565-คณะ,สำนัก'!W37</f>
        <v>4299</v>
      </c>
      <c r="F14" s="87">
        <f>'2565-คณะ,สำนัก'!X37</f>
        <v>21280.05</v>
      </c>
    </row>
    <row r="15" spans="2:6" x14ac:dyDescent="0.5">
      <c r="B15" s="84" t="s">
        <v>28</v>
      </c>
      <c r="C15" s="85">
        <f>'[5]2564-คณะ,สำนัก'!Y37</f>
        <v>6315</v>
      </c>
      <c r="D15" s="87">
        <f>'[5]2564-คณะ,สำนัก'!Z37</f>
        <v>22481.400000000005</v>
      </c>
      <c r="E15" s="85">
        <f>'2565-คณะ,สำนัก'!Y37</f>
        <v>2893</v>
      </c>
      <c r="F15" s="87">
        <f>'2565-คณะ,สำนัก'!Z37</f>
        <v>13973.19</v>
      </c>
    </row>
    <row r="30" spans="2:6" x14ac:dyDescent="0.5">
      <c r="B30" s="79" t="s">
        <v>13</v>
      </c>
      <c r="C30" s="80" t="str">
        <f>C2</f>
        <v>สำนักวิจัยและส่งเสริมการเกษตร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11241.54</v>
      </c>
      <c r="D32" s="87"/>
      <c r="E32" s="85">
        <f>F4</f>
        <v>20569.2</v>
      </c>
      <c r="F32" s="89"/>
    </row>
    <row r="33" spans="2:6" x14ac:dyDescent="0.5">
      <c r="B33" s="84" t="s">
        <v>18</v>
      </c>
      <c r="C33" s="85">
        <f t="shared" ref="C33:C43" si="0">D5</f>
        <v>16751.28</v>
      </c>
      <c r="D33" s="87"/>
      <c r="E33" s="85">
        <f t="shared" ref="E33:E43" si="1">F5</f>
        <v>17109.510000000002</v>
      </c>
      <c r="F33" s="89"/>
    </row>
    <row r="34" spans="2:6" x14ac:dyDescent="0.5">
      <c r="B34" s="84" t="s">
        <v>19</v>
      </c>
      <c r="C34" s="85">
        <f t="shared" si="0"/>
        <v>25399.199999999997</v>
      </c>
      <c r="D34" s="87"/>
      <c r="E34" s="85">
        <f t="shared" si="1"/>
        <v>26375.46</v>
      </c>
      <c r="F34" s="89"/>
    </row>
    <row r="35" spans="2:6" x14ac:dyDescent="0.5">
      <c r="B35" s="84" t="s">
        <v>20</v>
      </c>
      <c r="C35" s="85">
        <f t="shared" si="0"/>
        <v>16043.84</v>
      </c>
      <c r="D35" s="87"/>
      <c r="E35" s="85">
        <f t="shared" si="1"/>
        <v>25987.199999999997</v>
      </c>
      <c r="F35" s="89"/>
    </row>
    <row r="36" spans="2:6" x14ac:dyDescent="0.5">
      <c r="B36" s="84" t="s">
        <v>21</v>
      </c>
      <c r="C36" s="85">
        <f t="shared" si="0"/>
        <v>41018.81</v>
      </c>
      <c r="D36" s="87"/>
      <c r="E36" s="85">
        <f t="shared" si="1"/>
        <v>37241.5</v>
      </c>
      <c r="F36" s="89"/>
    </row>
    <row r="37" spans="2:6" x14ac:dyDescent="0.5">
      <c r="B37" s="84" t="s">
        <v>22</v>
      </c>
      <c r="C37" s="85">
        <f t="shared" si="0"/>
        <v>32106.87</v>
      </c>
      <c r="D37" s="87"/>
      <c r="E37" s="85">
        <f t="shared" si="1"/>
        <v>35455.979999999996</v>
      </c>
      <c r="F37" s="89"/>
    </row>
    <row r="38" spans="2:6" x14ac:dyDescent="0.5">
      <c r="B38" s="84" t="s">
        <v>23</v>
      </c>
      <c r="C38" s="85">
        <f t="shared" si="0"/>
        <v>34276.160000000003</v>
      </c>
      <c r="D38" s="87"/>
      <c r="E38" s="85">
        <f t="shared" si="1"/>
        <v>31251.69</v>
      </c>
      <c r="F38" s="89"/>
    </row>
    <row r="39" spans="2:6" x14ac:dyDescent="0.5">
      <c r="B39" s="84" t="s">
        <v>24</v>
      </c>
      <c r="C39" s="85">
        <f t="shared" si="0"/>
        <v>29533.08</v>
      </c>
      <c r="D39" s="87"/>
      <c r="E39" s="85">
        <f t="shared" si="1"/>
        <v>37640.400000000001</v>
      </c>
      <c r="F39" s="89"/>
    </row>
    <row r="40" spans="2:6" x14ac:dyDescent="0.5">
      <c r="B40" s="84" t="s">
        <v>25</v>
      </c>
      <c r="C40" s="85">
        <f t="shared" si="0"/>
        <v>24744.82</v>
      </c>
      <c r="D40" s="87"/>
      <c r="E40" s="85">
        <f t="shared" si="1"/>
        <v>27817.140000000003</v>
      </c>
      <c r="F40" s="89"/>
    </row>
    <row r="41" spans="2:6" x14ac:dyDescent="0.5">
      <c r="B41" s="84" t="s">
        <v>26</v>
      </c>
      <c r="C41" s="85">
        <f t="shared" si="0"/>
        <v>22086.059999999998</v>
      </c>
      <c r="D41" s="87"/>
      <c r="E41" s="85">
        <f t="shared" si="1"/>
        <v>21839.550000000003</v>
      </c>
      <c r="F41" s="89"/>
    </row>
    <row r="42" spans="2:6" x14ac:dyDescent="0.5">
      <c r="B42" s="84" t="s">
        <v>27</v>
      </c>
      <c r="C42" s="85">
        <f t="shared" si="0"/>
        <v>33783.75</v>
      </c>
      <c r="D42" s="87"/>
      <c r="E42" s="85">
        <f t="shared" si="1"/>
        <v>21280.05</v>
      </c>
      <c r="F42" s="89"/>
    </row>
    <row r="43" spans="2:6" x14ac:dyDescent="0.5">
      <c r="B43" s="84" t="s">
        <v>28</v>
      </c>
      <c r="C43" s="85">
        <f t="shared" si="0"/>
        <v>22481.400000000005</v>
      </c>
      <c r="D43" s="87"/>
      <c r="E43" s="85">
        <f t="shared" si="1"/>
        <v>13973.19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2:F43"/>
  <sheetViews>
    <sheetView showGridLines="0" view="pageBreakPreview" topLeftCell="B28" zoomScaleNormal="100" zoomScaleSheetLayoutView="100" workbookViewId="0">
      <selection activeCell="C29" sqref="C2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'2565-คณะ,สำนัก'!B35</f>
        <v>คณะผลิตกรรมการเกษตร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'[5]2564-คณะ,สำนัก'!C35</f>
        <v>41420.19</v>
      </c>
      <c r="D4" s="87">
        <f>'[5]2564-คณะ,สำนัก'!D35</f>
        <v>143367.94503712183</v>
      </c>
      <c r="E4" s="85">
        <f>'2565-คณะ,สำนัก'!C35</f>
        <v>42020.72</v>
      </c>
      <c r="F4" s="87">
        <f>'2565-คณะ,สำนัก'!D35</f>
        <v>153705.69228225001</v>
      </c>
    </row>
    <row r="5" spans="2:6" x14ac:dyDescent="0.5">
      <c r="B5" s="84" t="s">
        <v>18</v>
      </c>
      <c r="C5" s="85">
        <f>'[5]2564-คณะ,สำนัก'!E35</f>
        <v>50844.79</v>
      </c>
      <c r="D5" s="87">
        <f>'[5]2564-คณะ,สำนัก'!F35</f>
        <v>184960.85012193728</v>
      </c>
      <c r="E5" s="85">
        <f>'2565-คณะ,สำนัก'!E35</f>
        <v>39811.050000000003</v>
      </c>
      <c r="F5" s="87">
        <f>'2565-คณะ,สำนัก'!F35</f>
        <v>148561.73112318598</v>
      </c>
    </row>
    <row r="6" spans="2:6" x14ac:dyDescent="0.5">
      <c r="B6" s="84" t="s">
        <v>19</v>
      </c>
      <c r="C6" s="85">
        <f>'[5]2564-คณะ,สำนัก'!G35</f>
        <v>65823.899999999994</v>
      </c>
      <c r="D6" s="87">
        <f>'[5]2564-คณะ,สำนัก'!H35</f>
        <v>250060.29336380097</v>
      </c>
      <c r="E6" s="85">
        <f>'2565-คณะ,สำนัก'!G35</f>
        <v>57318.369999999995</v>
      </c>
      <c r="F6" s="87">
        <f>'2565-คณะ,สำนัก'!H35</f>
        <v>228285.55141072071</v>
      </c>
    </row>
    <row r="7" spans="2:6" x14ac:dyDescent="0.5">
      <c r="B7" s="84" t="s">
        <v>20</v>
      </c>
      <c r="C7" s="85">
        <f>'[5]2564-คณะ,สำนัก'!I35</f>
        <v>57870.07</v>
      </c>
      <c r="D7" s="87">
        <f>'[5]2564-คณะ,สำนัก'!J35</f>
        <v>209529.43564777172</v>
      </c>
      <c r="E7" s="85">
        <f>'2565-คณะ,สำนัก'!I35</f>
        <v>55647.61</v>
      </c>
      <c r="F7" s="87">
        <f>'2565-คณะ,สำนัก'!J35</f>
        <v>213764.52094846821</v>
      </c>
    </row>
    <row r="8" spans="2:6" x14ac:dyDescent="0.5">
      <c r="B8" s="84" t="s">
        <v>21</v>
      </c>
      <c r="C8" s="85">
        <f>'[5]2564-คณะ,สำนัก'!K35</f>
        <v>68047.53</v>
      </c>
      <c r="D8" s="87">
        <f>'[5]2564-คณะ,สำนัก'!L35</f>
        <v>253911.1705756158</v>
      </c>
      <c r="E8" s="85">
        <f>'2565-คณะ,สำนัก'!K35</f>
        <v>60398.19</v>
      </c>
      <c r="F8" s="87">
        <f>'2565-คณะ,สำนัก'!L35</f>
        <v>254884.52956758704</v>
      </c>
    </row>
    <row r="9" spans="2:6" x14ac:dyDescent="0.5">
      <c r="B9" s="84" t="s">
        <v>22</v>
      </c>
      <c r="C9" s="85">
        <f>'[5]2564-คณะ,สำนัก'!M35</f>
        <v>60560.06</v>
      </c>
      <c r="D9" s="87">
        <f>'[5]2564-คณะ,สำนัก'!N35</f>
        <v>230874.68328365689</v>
      </c>
      <c r="E9" s="93">
        <f>'2565-คณะ,สำนัก'!M35</f>
        <v>58478.22</v>
      </c>
      <c r="F9" s="87">
        <f>'2565-คณะ,สำนัก'!N35</f>
        <v>249258.05068739055</v>
      </c>
    </row>
    <row r="10" spans="2:6" x14ac:dyDescent="0.5">
      <c r="B10" s="84" t="s">
        <v>23</v>
      </c>
      <c r="C10" s="85">
        <f>'[5]2564-คณะ,สำนัก'!O35</f>
        <v>59109.05</v>
      </c>
      <c r="D10" s="87">
        <f>'[5]2564-คณะ,สำนัก'!P35</f>
        <v>222227.45036304192</v>
      </c>
      <c r="E10" s="93">
        <f>'2565-คณะ,สำนัก'!O35</f>
        <v>56052.18</v>
      </c>
      <c r="F10" s="87">
        <f>'2565-คณะ,สำนัก'!P35</f>
        <v>229319.38340205359</v>
      </c>
    </row>
    <row r="11" spans="2:6" x14ac:dyDescent="0.5">
      <c r="B11" s="84" t="s">
        <v>24</v>
      </c>
      <c r="C11" s="85">
        <f>'[5]2564-คณะ,สำนัก'!Q35</f>
        <v>56724.61</v>
      </c>
      <c r="D11" s="87">
        <f>'[5]2564-คณะ,สำนัก'!R35</f>
        <v>210903.0490607133</v>
      </c>
      <c r="E11" s="85">
        <f>'2565-คณะ,สำนัก'!Q35</f>
        <v>68651.819999999992</v>
      </c>
      <c r="F11" s="87">
        <f>'2565-คณะ,สำนัก'!R35</f>
        <v>288447.13645279891</v>
      </c>
    </row>
    <row r="12" spans="2:6" x14ac:dyDescent="0.5">
      <c r="B12" s="84" t="s">
        <v>25</v>
      </c>
      <c r="C12" s="85">
        <f>'[5]2564-คณะ,สำนัก'!S35</f>
        <v>55306.39</v>
      </c>
      <c r="D12" s="87">
        <f>'[5]2564-คณะ,สำนัก'!T35</f>
        <v>206146.91505966228</v>
      </c>
      <c r="E12" s="85">
        <f>'2565-คณะ,สำนัก'!S35</f>
        <v>66567.66</v>
      </c>
      <c r="F12" s="87">
        <f>'2565-คณะ,สำนัก'!T35</f>
        <v>328783.88567349099</v>
      </c>
    </row>
    <row r="13" spans="2:6" x14ac:dyDescent="0.5">
      <c r="B13" s="84" t="s">
        <v>26</v>
      </c>
      <c r="C13" s="85">
        <f>'[5]2564-คณะ,สำนัก'!U35</f>
        <v>53360</v>
      </c>
      <c r="D13" s="87">
        <f>'[5]2564-คณะ,สำนัก'!V35</f>
        <v>195868.50633696993</v>
      </c>
      <c r="E13" s="85">
        <f>'2565-คณะ,สำนัก'!U35</f>
        <v>55125.07</v>
      </c>
      <c r="F13" s="87">
        <f>'2565-คณะ,สำนัก'!V35</f>
        <v>267429.36698980507</v>
      </c>
    </row>
    <row r="14" spans="2:6" ht="19.2" customHeight="1" x14ac:dyDescent="0.5">
      <c r="B14" s="84" t="s">
        <v>27</v>
      </c>
      <c r="C14" s="85">
        <f>'[5]2564-คณะ,สำนัก'!W35</f>
        <v>53184.66</v>
      </c>
      <c r="D14" s="87">
        <f>'[5]2564-คณะ,สำนัก'!X35</f>
        <v>199551.55664393341</v>
      </c>
      <c r="E14" s="85">
        <f>'2565-คณะ,สำนัก'!W35</f>
        <v>47236.15</v>
      </c>
      <c r="F14" s="87">
        <f>'2565-คณะ,สำนัก'!X35</f>
        <v>233881.3605510795</v>
      </c>
    </row>
    <row r="15" spans="2:6" x14ac:dyDescent="0.5">
      <c r="B15" s="84" t="s">
        <v>28</v>
      </c>
      <c r="C15" s="85">
        <f>'[5]2564-คณะ,สำนัก'!Y35</f>
        <v>43806.84</v>
      </c>
      <c r="D15" s="87">
        <f>'[5]2564-คณะ,สำนัก'!Z35</f>
        <v>155888.10090597125</v>
      </c>
      <c r="E15" s="85">
        <f>'2565-คณะ,สำนัก'!Y35</f>
        <v>46645.07</v>
      </c>
      <c r="F15" s="87">
        <f>'2565-คณะ,สำนัก'!Z35</f>
        <v>225375.73363943878</v>
      </c>
    </row>
    <row r="30" spans="2:6" x14ac:dyDescent="0.5">
      <c r="B30" s="79" t="s">
        <v>13</v>
      </c>
      <c r="C30" s="80" t="str">
        <f>C2</f>
        <v>คณะผลิตกรรมการเกษตร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143367.94503712183</v>
      </c>
      <c r="D32" s="87"/>
      <c r="E32" s="85">
        <f t="shared" ref="E32:E43" si="0">F4</f>
        <v>153705.69228225001</v>
      </c>
      <c r="F32" s="89"/>
    </row>
    <row r="33" spans="2:6" x14ac:dyDescent="0.5">
      <c r="B33" s="84" t="s">
        <v>18</v>
      </c>
      <c r="C33" s="85">
        <f t="shared" ref="C33:C43" si="1">D5</f>
        <v>184960.85012193728</v>
      </c>
      <c r="D33" s="87"/>
      <c r="E33" s="85">
        <f t="shared" si="0"/>
        <v>148561.73112318598</v>
      </c>
      <c r="F33" s="89"/>
    </row>
    <row r="34" spans="2:6" x14ac:dyDescent="0.5">
      <c r="B34" s="84" t="s">
        <v>19</v>
      </c>
      <c r="C34" s="85">
        <f t="shared" si="1"/>
        <v>250060.29336380097</v>
      </c>
      <c r="D34" s="87"/>
      <c r="E34" s="85">
        <f t="shared" si="0"/>
        <v>228285.55141072071</v>
      </c>
      <c r="F34" s="89"/>
    </row>
    <row r="35" spans="2:6" x14ac:dyDescent="0.5">
      <c r="B35" s="84" t="s">
        <v>20</v>
      </c>
      <c r="C35" s="85">
        <f t="shared" si="1"/>
        <v>209529.43564777172</v>
      </c>
      <c r="D35" s="87"/>
      <c r="E35" s="85">
        <f t="shared" si="0"/>
        <v>213764.52094846821</v>
      </c>
      <c r="F35" s="89"/>
    </row>
    <row r="36" spans="2:6" x14ac:dyDescent="0.5">
      <c r="B36" s="84" t="s">
        <v>21</v>
      </c>
      <c r="C36" s="85">
        <f t="shared" si="1"/>
        <v>253911.1705756158</v>
      </c>
      <c r="D36" s="87"/>
      <c r="E36" s="85">
        <f t="shared" si="0"/>
        <v>254884.52956758704</v>
      </c>
      <c r="F36" s="89"/>
    </row>
    <row r="37" spans="2:6" x14ac:dyDescent="0.5">
      <c r="B37" s="84" t="s">
        <v>22</v>
      </c>
      <c r="C37" s="85">
        <f t="shared" si="1"/>
        <v>230874.68328365689</v>
      </c>
      <c r="D37" s="87"/>
      <c r="E37" s="85">
        <f t="shared" si="0"/>
        <v>249258.05068739055</v>
      </c>
      <c r="F37" s="89"/>
    </row>
    <row r="38" spans="2:6" x14ac:dyDescent="0.5">
      <c r="B38" s="84" t="s">
        <v>23</v>
      </c>
      <c r="C38" s="85">
        <f t="shared" si="1"/>
        <v>222227.45036304192</v>
      </c>
      <c r="D38" s="87"/>
      <c r="E38" s="85">
        <f t="shared" si="0"/>
        <v>229319.38340205359</v>
      </c>
      <c r="F38" s="89"/>
    </row>
    <row r="39" spans="2:6" x14ac:dyDescent="0.5">
      <c r="B39" s="84" t="s">
        <v>24</v>
      </c>
      <c r="C39" s="85">
        <f t="shared" si="1"/>
        <v>210903.0490607133</v>
      </c>
      <c r="D39" s="87"/>
      <c r="E39" s="85">
        <f t="shared" si="0"/>
        <v>288447.13645279891</v>
      </c>
      <c r="F39" s="89"/>
    </row>
    <row r="40" spans="2:6" x14ac:dyDescent="0.5">
      <c r="B40" s="84" t="s">
        <v>25</v>
      </c>
      <c r="C40" s="85">
        <f t="shared" si="1"/>
        <v>206146.91505966228</v>
      </c>
      <c r="D40" s="87"/>
      <c r="E40" s="85">
        <f t="shared" si="0"/>
        <v>328783.88567349099</v>
      </c>
      <c r="F40" s="89"/>
    </row>
    <row r="41" spans="2:6" x14ac:dyDescent="0.5">
      <c r="B41" s="84" t="s">
        <v>26</v>
      </c>
      <c r="C41" s="85">
        <f t="shared" si="1"/>
        <v>195868.50633696993</v>
      </c>
      <c r="D41" s="87"/>
      <c r="E41" s="85">
        <f t="shared" si="0"/>
        <v>267429.36698980507</v>
      </c>
      <c r="F41" s="89"/>
    </row>
    <row r="42" spans="2:6" x14ac:dyDescent="0.5">
      <c r="B42" s="84" t="s">
        <v>27</v>
      </c>
      <c r="C42" s="85">
        <f t="shared" si="1"/>
        <v>199551.55664393341</v>
      </c>
      <c r="D42" s="87"/>
      <c r="E42" s="85">
        <f t="shared" si="0"/>
        <v>233881.3605510795</v>
      </c>
      <c r="F42" s="89"/>
    </row>
    <row r="43" spans="2:6" x14ac:dyDescent="0.5">
      <c r="B43" s="84" t="s">
        <v>28</v>
      </c>
      <c r="C43" s="85">
        <f t="shared" si="1"/>
        <v>155888.10090597125</v>
      </c>
      <c r="D43" s="87"/>
      <c r="E43" s="85">
        <f t="shared" si="0"/>
        <v>225375.73363943878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F43"/>
  <sheetViews>
    <sheetView showGridLines="0" view="pageBreakPreview" topLeftCell="B13" zoomScaleNormal="100" zoomScaleSheetLayoutView="100" workbookViewId="0">
      <selection activeCell="M22" sqref="M2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'2565-คณะ,สำนัก'!B33</f>
        <v>คณะสถาปัตยกรรมศาสตร์และการออกแบบสิ่งแวดล้อม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'[5]2564-คณะ,สำนัก'!C33</f>
        <v>7476.95</v>
      </c>
      <c r="D4" s="87">
        <f>'[5]2564-คณะ,สำนัก'!D33</f>
        <v>25872.745131200001</v>
      </c>
      <c r="E4" s="85">
        <f>'2565-คณะ,สำนัก'!C33</f>
        <v>4449.3999999999996</v>
      </c>
      <c r="F4" s="87">
        <f>'2565-คณะ,สำนัก'!D33</f>
        <v>16284.804</v>
      </c>
    </row>
    <row r="5" spans="2:6" x14ac:dyDescent="0.5">
      <c r="B5" s="84" t="s">
        <v>18</v>
      </c>
      <c r="C5" s="85">
        <f>'[5]2564-คณะ,สำนัก'!E33</f>
        <v>10507.88</v>
      </c>
      <c r="D5" s="87">
        <f>'[5]2564-คณะ,สำนัก'!F33</f>
        <v>38242.912793599993</v>
      </c>
      <c r="E5" s="85">
        <f>'2565-คณะ,สำนัก'!E33</f>
        <v>4326.87</v>
      </c>
      <c r="F5" s="87">
        <f>'2565-คณะ,สำนัก'!F33</f>
        <v>16139.2251</v>
      </c>
    </row>
    <row r="6" spans="2:6" x14ac:dyDescent="0.5">
      <c r="B6" s="84" t="s">
        <v>19</v>
      </c>
      <c r="C6" s="85">
        <f>'[5]2564-คณะ,สำนัก'!G33</f>
        <v>16440.190000000002</v>
      </c>
      <c r="D6" s="87">
        <f>'[5]2564-คณะ,สำนัก'!H33</f>
        <v>62469.3072608</v>
      </c>
      <c r="E6" s="85">
        <f>'2565-คณะ,สำนัก'!G33</f>
        <v>8913.4</v>
      </c>
      <c r="F6" s="87">
        <f>'2565-คณะ,สำนัก'!H33</f>
        <v>35476.113777599996</v>
      </c>
    </row>
    <row r="7" spans="2:6" x14ac:dyDescent="0.5">
      <c r="B7" s="84" t="s">
        <v>20</v>
      </c>
      <c r="C7" s="85">
        <f>'[5]2564-คณะ,สำนัก'!I33</f>
        <v>11687.02</v>
      </c>
      <c r="D7" s="87">
        <f>'[5]2564-คณะ,สำนัก'!J33</f>
        <v>42308.991406400004</v>
      </c>
      <c r="E7" s="85">
        <f>'2565-คณะ,สำนัก'!I33</f>
        <v>7089.66</v>
      </c>
      <c r="F7" s="87">
        <f>'2565-คณะ,สำนัก'!J33</f>
        <v>27224.294399999999</v>
      </c>
    </row>
    <row r="8" spans="2:6" x14ac:dyDescent="0.5">
      <c r="B8" s="84" t="s">
        <v>21</v>
      </c>
      <c r="C8" s="85">
        <f>'[5]2564-คณะ,สำนัก'!K33</f>
        <v>13049.2</v>
      </c>
      <c r="D8" s="87">
        <f>'[5]2564-คณะ,สำนัก'!L33</f>
        <v>48677.174976000002</v>
      </c>
      <c r="E8" s="85">
        <f>'2565-คณะ,สำนัก'!K33</f>
        <v>9086.83</v>
      </c>
      <c r="F8" s="87">
        <f>'2565-คณะ,สำนัก'!L33</f>
        <v>38346.598343999998</v>
      </c>
    </row>
    <row r="9" spans="2:6" x14ac:dyDescent="0.5">
      <c r="B9" s="84" t="s">
        <v>22</v>
      </c>
      <c r="C9" s="85">
        <f>'[5]2564-คณะ,สำนัก'!M33</f>
        <v>11057.95</v>
      </c>
      <c r="D9" s="87">
        <f>'[5]2564-คณะ,สำนัก'!N33</f>
        <v>42135.507253600001</v>
      </c>
      <c r="E9" s="85">
        <f>'2565-คณะ,สำนัก'!M33</f>
        <v>10124.709999999999</v>
      </c>
      <c r="F9" s="87">
        <f>'2565-คณะ,สำนัก'!N33</f>
        <v>43136.498617599995</v>
      </c>
    </row>
    <row r="10" spans="2:6" x14ac:dyDescent="0.5">
      <c r="B10" s="84" t="s">
        <v>23</v>
      </c>
      <c r="C10" s="85">
        <f>'[5]2564-คณะ,สำนัก'!O33</f>
        <v>9281.23</v>
      </c>
      <c r="D10" s="87">
        <f>'[5]2564-คณะ,สำนัก'!P33</f>
        <v>34896.738246399997</v>
      </c>
      <c r="E10" s="85">
        <f>'2565-คณะ,สำนัก'!O33</f>
        <v>11572.67</v>
      </c>
      <c r="F10" s="87">
        <f>'2565-คณะ,สำนัก'!P33</f>
        <v>47333.439192800004</v>
      </c>
    </row>
    <row r="11" spans="2:6" x14ac:dyDescent="0.5">
      <c r="B11" s="84" t="s">
        <v>24</v>
      </c>
      <c r="C11" s="85">
        <f>'[5]2564-คณะ,สำนัก'!Q33</f>
        <v>8478.68</v>
      </c>
      <c r="D11" s="87">
        <f>'[5]2564-คณะ,สำนัก'!R33</f>
        <v>31539.069854400004</v>
      </c>
      <c r="E11" s="85">
        <f>'2565-คณะ,สำนัก'!Q33</f>
        <v>13254.64</v>
      </c>
      <c r="F11" s="87">
        <f>'2565-คณะ,สำนัก'!R33</f>
        <v>55671.311647999995</v>
      </c>
    </row>
    <row r="12" spans="2:6" x14ac:dyDescent="0.5">
      <c r="B12" s="84" t="s">
        <v>25</v>
      </c>
      <c r="C12" s="85">
        <f>'[5]2564-คณะ,สำนัก'!S33</f>
        <v>8898.2999999999993</v>
      </c>
      <c r="D12" s="87">
        <f>'[5]2564-คณะ,สำนัก'!T33</f>
        <v>33187.069384000002</v>
      </c>
      <c r="E12" s="85">
        <f>'2565-คณะ,สำนัก'!S33</f>
        <v>11007.73</v>
      </c>
      <c r="F12" s="87">
        <f>'2565-คณะ,สำนัก'!T33</f>
        <v>54376.745095999999</v>
      </c>
    </row>
    <row r="13" spans="2:6" x14ac:dyDescent="0.5">
      <c r="B13" s="84" t="s">
        <v>26</v>
      </c>
      <c r="C13" s="85">
        <f>'[5]2564-คณะ,สำนัก'!U33</f>
        <v>7488.68</v>
      </c>
      <c r="D13" s="87">
        <f>'[5]2564-คณะ,สำนัก'!V33</f>
        <v>27483.837043200001</v>
      </c>
      <c r="E13" s="85">
        <f>'2565-คณะ,สำนัก'!U33</f>
        <v>8527.58</v>
      </c>
      <c r="F13" s="87">
        <f>'2565-คณะ,สำนัก'!V33</f>
        <v>41359.486680000002</v>
      </c>
    </row>
    <row r="14" spans="2:6" ht="19.2" customHeight="1" x14ac:dyDescent="0.5">
      <c r="B14" s="84" t="s">
        <v>27</v>
      </c>
      <c r="C14" s="85">
        <f>'[5]2564-คณะ,สำนัก'!W33</f>
        <v>8523.9399999999987</v>
      </c>
      <c r="D14" s="87">
        <f>'[5]2564-คณะ,สำนัก'!X33</f>
        <v>31966.618915199997</v>
      </c>
      <c r="E14" s="85">
        <f>'2565-คณะ,สำนัก'!W33</f>
        <v>9293.2000000000007</v>
      </c>
      <c r="F14" s="87">
        <f>'2565-คณะ,สำนัก'!X33</f>
        <v>46003.537564800004</v>
      </c>
    </row>
    <row r="15" spans="2:6" x14ac:dyDescent="0.5">
      <c r="B15" s="84" t="s">
        <v>28</v>
      </c>
      <c r="C15" s="85">
        <f>'[5]2564-คณะ,สำนัก'!Y33</f>
        <v>5029.8500000000004</v>
      </c>
      <c r="D15" s="87">
        <f>'[5]2564-คณะ,สำนัก'!Z33</f>
        <v>17905.338537600004</v>
      </c>
      <c r="E15" s="85">
        <f>'2565-คณะ,สำนัก'!Y33</f>
        <v>7382.69</v>
      </c>
      <c r="F15" s="87">
        <f>'2565-คณะ,สำนัก'!Z33</f>
        <v>35660.859428000003</v>
      </c>
    </row>
    <row r="30" spans="2:6" x14ac:dyDescent="0.5">
      <c r="B30" s="79" t="s">
        <v>13</v>
      </c>
      <c r="C30" s="80" t="str">
        <f>C2</f>
        <v>คณะสถาปัตยกรรมศาสตร์และการออกแบบสิ่งแวดล้อม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25872.745131200001</v>
      </c>
      <c r="D32" s="87"/>
      <c r="E32" s="85">
        <f>F4</f>
        <v>16284.804</v>
      </c>
      <c r="F32" s="89"/>
    </row>
    <row r="33" spans="2:6" x14ac:dyDescent="0.5">
      <c r="B33" s="84" t="s">
        <v>18</v>
      </c>
      <c r="C33" s="85">
        <f t="shared" ref="C33:C43" si="0">D5</f>
        <v>38242.912793599993</v>
      </c>
      <c r="D33" s="87"/>
      <c r="E33" s="85">
        <f t="shared" ref="E33:E43" si="1">F5</f>
        <v>16139.2251</v>
      </c>
      <c r="F33" s="89"/>
    </row>
    <row r="34" spans="2:6" x14ac:dyDescent="0.5">
      <c r="B34" s="84" t="s">
        <v>19</v>
      </c>
      <c r="C34" s="85">
        <f t="shared" si="0"/>
        <v>62469.3072608</v>
      </c>
      <c r="D34" s="87"/>
      <c r="E34" s="85">
        <f t="shared" si="1"/>
        <v>35476.113777599996</v>
      </c>
      <c r="F34" s="89"/>
    </row>
    <row r="35" spans="2:6" x14ac:dyDescent="0.5">
      <c r="B35" s="84" t="s">
        <v>20</v>
      </c>
      <c r="C35" s="85">
        <f t="shared" si="0"/>
        <v>42308.991406400004</v>
      </c>
      <c r="D35" s="87"/>
      <c r="E35" s="85">
        <f t="shared" si="1"/>
        <v>27224.294399999999</v>
      </c>
      <c r="F35" s="89"/>
    </row>
    <row r="36" spans="2:6" x14ac:dyDescent="0.5">
      <c r="B36" s="84" t="s">
        <v>21</v>
      </c>
      <c r="C36" s="85">
        <f t="shared" si="0"/>
        <v>48677.174976000002</v>
      </c>
      <c r="D36" s="87"/>
      <c r="E36" s="85">
        <f t="shared" si="1"/>
        <v>38346.598343999998</v>
      </c>
      <c r="F36" s="89"/>
    </row>
    <row r="37" spans="2:6" x14ac:dyDescent="0.5">
      <c r="B37" s="84" t="s">
        <v>22</v>
      </c>
      <c r="C37" s="85">
        <f t="shared" si="0"/>
        <v>42135.507253600001</v>
      </c>
      <c r="D37" s="87"/>
      <c r="E37" s="85">
        <f t="shared" si="1"/>
        <v>43136.498617599995</v>
      </c>
      <c r="F37" s="89"/>
    </row>
    <row r="38" spans="2:6" x14ac:dyDescent="0.5">
      <c r="B38" s="84" t="s">
        <v>23</v>
      </c>
      <c r="C38" s="85">
        <f t="shared" si="0"/>
        <v>34896.738246399997</v>
      </c>
      <c r="D38" s="87"/>
      <c r="E38" s="85">
        <f t="shared" si="1"/>
        <v>47333.439192800004</v>
      </c>
      <c r="F38" s="89"/>
    </row>
    <row r="39" spans="2:6" x14ac:dyDescent="0.5">
      <c r="B39" s="84" t="s">
        <v>24</v>
      </c>
      <c r="C39" s="85">
        <f t="shared" si="0"/>
        <v>31539.069854400004</v>
      </c>
      <c r="D39" s="87"/>
      <c r="E39" s="85">
        <f t="shared" si="1"/>
        <v>55671.311647999995</v>
      </c>
      <c r="F39" s="89"/>
    </row>
    <row r="40" spans="2:6" x14ac:dyDescent="0.5">
      <c r="B40" s="84" t="s">
        <v>25</v>
      </c>
      <c r="C40" s="85">
        <f t="shared" si="0"/>
        <v>33187.069384000002</v>
      </c>
      <c r="D40" s="87"/>
      <c r="E40" s="85">
        <f t="shared" si="1"/>
        <v>54376.745095999999</v>
      </c>
      <c r="F40" s="89"/>
    </row>
    <row r="41" spans="2:6" x14ac:dyDescent="0.5">
      <c r="B41" s="84" t="s">
        <v>26</v>
      </c>
      <c r="C41" s="85">
        <f t="shared" si="0"/>
        <v>27483.837043200001</v>
      </c>
      <c r="D41" s="87"/>
      <c r="E41" s="85">
        <f t="shared" si="1"/>
        <v>41359.486680000002</v>
      </c>
      <c r="F41" s="89"/>
    </row>
    <row r="42" spans="2:6" x14ac:dyDescent="0.5">
      <c r="B42" s="84" t="s">
        <v>27</v>
      </c>
      <c r="C42" s="85">
        <f t="shared" si="0"/>
        <v>31966.618915199997</v>
      </c>
      <c r="D42" s="87"/>
      <c r="E42" s="85">
        <f t="shared" si="1"/>
        <v>46003.537564800004</v>
      </c>
      <c r="F42" s="89"/>
    </row>
    <row r="43" spans="2:6" x14ac:dyDescent="0.5">
      <c r="B43" s="84" t="s">
        <v>28</v>
      </c>
      <c r="C43" s="85">
        <f t="shared" si="0"/>
        <v>17905.338537600004</v>
      </c>
      <c r="D43" s="87"/>
      <c r="E43" s="85">
        <f t="shared" si="1"/>
        <v>35660.859428000003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F43"/>
  <sheetViews>
    <sheetView showGridLines="0" view="pageBreakPreview" topLeftCell="B1" zoomScaleNormal="100" zoomScaleSheetLayoutView="100" workbookViewId="0">
      <selection activeCell="C17" sqref="C17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'2565-คณะ,สำนัก'!B31</f>
        <v>คณะเทคโนโลยีสารสนเทศและการสื่อสาร</v>
      </c>
      <c r="D2" s="74"/>
      <c r="E2" s="81"/>
      <c r="F2" s="92"/>
    </row>
    <row r="3" spans="2:6" ht="21.6" x14ac:dyDescent="0.5">
      <c r="B3" s="82"/>
      <c r="C3" s="83" t="s">
        <v>29</v>
      </c>
      <c r="D3" s="90" t="s">
        <v>31</v>
      </c>
      <c r="E3" s="83" t="s">
        <v>30</v>
      </c>
      <c r="F3" s="90" t="s">
        <v>32</v>
      </c>
    </row>
    <row r="4" spans="2:6" x14ac:dyDescent="0.5">
      <c r="B4" s="84" t="s">
        <v>17</v>
      </c>
      <c r="C4" s="85">
        <f>'[5]2564-คณะ,สำนัก'!C31</f>
        <v>669.36000000004424</v>
      </c>
      <c r="D4" s="87">
        <f>'[5]2564-คณะ,สำนัก'!D31</f>
        <v>2317.727421979353</v>
      </c>
      <c r="E4" s="85">
        <f>'2565-คณะ,สำนัก'!C31</f>
        <v>708</v>
      </c>
      <c r="F4" s="87">
        <f>'2565-คณะ,สำนัก'!D31</f>
        <v>2587.9745250000001</v>
      </c>
    </row>
    <row r="5" spans="2:6" x14ac:dyDescent="0.5">
      <c r="B5" s="84" t="s">
        <v>18</v>
      </c>
      <c r="C5" s="85">
        <f>'[5]2564-คณะ,สำนัก'!E31</f>
        <v>1345.1999999999534</v>
      </c>
      <c r="D5" s="87">
        <f>'[5]2564-คณะ,สำนัก'!F31</f>
        <v>4890.4636635238312</v>
      </c>
      <c r="E5" s="85">
        <f>'2565-คณะ,สำนัก'!E31</f>
        <v>829.23999999999069</v>
      </c>
      <c r="F5" s="87">
        <f>'2565-คณะ,สำนัก'!F31</f>
        <v>3095.904948964765</v>
      </c>
    </row>
    <row r="6" spans="2:6" x14ac:dyDescent="0.5">
      <c r="B6" s="84" t="s">
        <v>19</v>
      </c>
      <c r="C6" s="85">
        <f>'[5]2564-คณะ,สำนัก'!G31</f>
        <v>2430.2000000000116</v>
      </c>
      <c r="D6" s="87">
        <f>'[5]2564-คณะ,สำนัก'!H31</f>
        <v>9230.4378649980445</v>
      </c>
      <c r="E6" s="85">
        <f>'2565-คณะ,สำนัก'!G31</f>
        <v>1599.6000000000349</v>
      </c>
      <c r="F6" s="87">
        <f>'2565-คณะ,สำนัก'!H31</f>
        <v>6374.2238215561392</v>
      </c>
    </row>
    <row r="7" spans="2:6" x14ac:dyDescent="0.5">
      <c r="B7" s="84" t="s">
        <v>20</v>
      </c>
      <c r="C7" s="85">
        <f>'[5]2564-คณะ,สำนัก'!I31</f>
        <v>1600.8800000000047</v>
      </c>
      <c r="D7" s="87">
        <f>'[5]2564-คณะ,สำนัก'!J31</f>
        <v>5797.3857053928168</v>
      </c>
      <c r="E7" s="85">
        <f>'2565-คณะ,สำนัก'!I31</f>
        <v>847.15999999997439</v>
      </c>
      <c r="F7" s="87">
        <f>'2565-คณะ,สำนัก'!J31</f>
        <v>3255.4932351991015</v>
      </c>
    </row>
    <row r="8" spans="2:6" x14ac:dyDescent="0.5">
      <c r="B8" s="84" t="s">
        <v>21</v>
      </c>
      <c r="C8" s="85">
        <f>'[5]2564-คณะ,สำนัก'!K31</f>
        <v>2408.7600000000093</v>
      </c>
      <c r="D8" s="87">
        <f>'[5]2564-คณะ,สำนัก'!L31</f>
        <v>8990.1832968936342</v>
      </c>
      <c r="E8" s="85">
        <f>'2565-คณะ,สำนัก'!K31</f>
        <v>1877</v>
      </c>
      <c r="F8" s="87">
        <f>'2565-คณะ,สำนัก'!L31</f>
        <v>7921.1977121</v>
      </c>
    </row>
    <row r="9" spans="2:6" x14ac:dyDescent="0.5">
      <c r="B9" s="84" t="s">
        <v>22</v>
      </c>
      <c r="C9" s="85">
        <f>'[5]2564-คณะ,สำนัก'!M31</f>
        <v>2499.5999999999767</v>
      </c>
      <c r="D9" s="87">
        <f>'[5]2564-คณะ,สำนัก'!N31</f>
        <v>9534.0050150879106</v>
      </c>
      <c r="E9" s="85">
        <f>'2565-คณะ,สำนัก'!M31</f>
        <v>2876.5599999999977</v>
      </c>
      <c r="F9" s="87">
        <f>'2565-คณะ,สำนัก'!N31</f>
        <v>12267.588426488788</v>
      </c>
    </row>
    <row r="10" spans="2:6" x14ac:dyDescent="0.5">
      <c r="B10" s="84" t="s">
        <v>23</v>
      </c>
      <c r="C10" s="85">
        <f>'[5]2564-คณะ,สำนัก'!O31</f>
        <v>1850.960000000021</v>
      </c>
      <c r="D10" s="87">
        <f>'[5]2564-คณะ,สำนัก'!P31</f>
        <v>6958.2858674464787</v>
      </c>
      <c r="E10" s="93">
        <f>'2565-คณะ,สำนัก'!O31</f>
        <v>2744.7600000000093</v>
      </c>
      <c r="F10" s="87">
        <f>'2565-คณะ,สำนัก'!P31</f>
        <v>11231.295850315239</v>
      </c>
    </row>
    <row r="11" spans="2:6" x14ac:dyDescent="0.5">
      <c r="B11" s="84" t="s">
        <v>24</v>
      </c>
      <c r="C11" s="85">
        <f>'[5]2564-คณะ,สำนัก'!Q31</f>
        <v>1222.2000000000116</v>
      </c>
      <c r="D11" s="87">
        <f>'[5]2564-คณะ,สำนัก'!R31</f>
        <v>4542.4597227660433</v>
      </c>
      <c r="E11" s="85">
        <f>'2565-คณะ,สำนัก'!Q31</f>
        <v>2874.679999999993</v>
      </c>
      <c r="F11" s="87">
        <f>'2565-คณะ,สำนัก'!R31</f>
        <v>12081.847256925972</v>
      </c>
    </row>
    <row r="12" spans="2:6" x14ac:dyDescent="0.5">
      <c r="B12" s="84" t="s">
        <v>25</v>
      </c>
      <c r="C12" s="85">
        <f>'[5]2564-คณะ,สำนัก'!S31</f>
        <v>1984.359999999986</v>
      </c>
      <c r="D12" s="87">
        <f>'[5]2564-คณะ,สำนัก'!T31</f>
        <v>7392.7589369927482</v>
      </c>
      <c r="E12" s="85">
        <f>'2565-คณะ,สำนัก'!S31</f>
        <v>4271.320000000007</v>
      </c>
      <c r="F12" s="87">
        <f>'2565-คณะ,สำนัก'!T31</f>
        <v>21093.908907982037</v>
      </c>
    </row>
    <row r="13" spans="2:6" x14ac:dyDescent="0.5">
      <c r="B13" s="84" t="s">
        <v>26</v>
      </c>
      <c r="C13" s="85">
        <f>'[5]2564-คณะ,สำนัก'!U31</f>
        <v>1395</v>
      </c>
      <c r="D13" s="87">
        <f>'[5]2564-คณะ,สำนัก'!V31</f>
        <v>5121.3128539500003</v>
      </c>
      <c r="E13" s="85">
        <f>'2565-คณะ,สำนัก'!U31</f>
        <v>1757.1599999999744</v>
      </c>
      <c r="F13" s="87">
        <f>'2565-คณะ,สำนัก'!V31</f>
        <v>8526.1998173398752</v>
      </c>
    </row>
    <row r="14" spans="2:6" ht="19.2" customHeight="1" x14ac:dyDescent="0.5">
      <c r="B14" s="84" t="s">
        <v>27</v>
      </c>
      <c r="C14" s="85">
        <f>'[5]2564-คณะ,สำนัก'!W31</f>
        <v>1489.2399999999907</v>
      </c>
      <c r="D14" s="87">
        <f>'[5]2564-คณะ,สำนัก'!X31</f>
        <v>5590.3709005675655</v>
      </c>
      <c r="E14" s="85">
        <f>'2565-คณะ,สำนัก'!W31</f>
        <v>1639.0400000000373</v>
      </c>
      <c r="F14" s="87">
        <f>'2565-คณะ,สำนัก'!X31</f>
        <v>8116.9999756353836</v>
      </c>
    </row>
    <row r="15" spans="2:6" x14ac:dyDescent="0.5">
      <c r="B15" s="84" t="s">
        <v>28</v>
      </c>
      <c r="C15" s="85">
        <f>'[5]2564-คณะ,สำนัก'!Y31</f>
        <v>601.76000000000931</v>
      </c>
      <c r="D15" s="87">
        <f>'[5]2564-คณะ,สำนัก'!Z31</f>
        <v>2140.521506956833</v>
      </c>
      <c r="E15" s="85">
        <f>'2565-คณะ,สำนัก'!Y31</f>
        <v>2432.6399999999558</v>
      </c>
      <c r="F15" s="87">
        <f>'2565-คณะ,สำนัก'!Z31</f>
        <v>11757.152026502186</v>
      </c>
    </row>
    <row r="30" spans="2:6" x14ac:dyDescent="0.5">
      <c r="B30" s="79" t="s">
        <v>13</v>
      </c>
      <c r="C30" s="80" t="str">
        <f>C2</f>
        <v>คณะเทคโนโลยีสารสนเทศและการสื่อสาร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2317.727421979353</v>
      </c>
      <c r="D32" s="87"/>
      <c r="E32" s="85">
        <f>F4</f>
        <v>2587.9745250000001</v>
      </c>
      <c r="F32" s="89"/>
    </row>
    <row r="33" spans="2:6" x14ac:dyDescent="0.5">
      <c r="B33" s="84" t="s">
        <v>18</v>
      </c>
      <c r="C33" s="85">
        <f t="shared" ref="C33:C43" si="0">D5</f>
        <v>4890.4636635238312</v>
      </c>
      <c r="D33" s="87"/>
      <c r="E33" s="85">
        <f t="shared" ref="E33:E43" si="1">F5</f>
        <v>3095.904948964765</v>
      </c>
      <c r="F33" s="89"/>
    </row>
    <row r="34" spans="2:6" x14ac:dyDescent="0.5">
      <c r="B34" s="84" t="s">
        <v>19</v>
      </c>
      <c r="C34" s="85">
        <f t="shared" si="0"/>
        <v>9230.4378649980445</v>
      </c>
      <c r="D34" s="87"/>
      <c r="E34" s="85">
        <f t="shared" si="1"/>
        <v>6374.2238215561392</v>
      </c>
      <c r="F34" s="89"/>
    </row>
    <row r="35" spans="2:6" x14ac:dyDescent="0.5">
      <c r="B35" s="84" t="s">
        <v>20</v>
      </c>
      <c r="C35" s="85">
        <f t="shared" si="0"/>
        <v>5797.3857053928168</v>
      </c>
      <c r="D35" s="87"/>
      <c r="E35" s="85">
        <f t="shared" si="1"/>
        <v>3255.4932351991015</v>
      </c>
      <c r="F35" s="89"/>
    </row>
    <row r="36" spans="2:6" x14ac:dyDescent="0.5">
      <c r="B36" s="84" t="s">
        <v>21</v>
      </c>
      <c r="C36" s="85">
        <f t="shared" si="0"/>
        <v>8990.1832968936342</v>
      </c>
      <c r="D36" s="87"/>
      <c r="E36" s="85">
        <f t="shared" si="1"/>
        <v>7921.1977121</v>
      </c>
      <c r="F36" s="89"/>
    </row>
    <row r="37" spans="2:6" x14ac:dyDescent="0.5">
      <c r="B37" s="84" t="s">
        <v>22</v>
      </c>
      <c r="C37" s="85">
        <f t="shared" si="0"/>
        <v>9534.0050150879106</v>
      </c>
      <c r="D37" s="87"/>
      <c r="E37" s="85">
        <f t="shared" si="1"/>
        <v>12267.588426488788</v>
      </c>
      <c r="F37" s="89"/>
    </row>
    <row r="38" spans="2:6" x14ac:dyDescent="0.5">
      <c r="B38" s="84" t="s">
        <v>23</v>
      </c>
      <c r="C38" s="85">
        <f t="shared" si="0"/>
        <v>6958.2858674464787</v>
      </c>
      <c r="D38" s="87"/>
      <c r="E38" s="85">
        <f t="shared" si="1"/>
        <v>11231.295850315239</v>
      </c>
      <c r="F38" s="89"/>
    </row>
    <row r="39" spans="2:6" x14ac:dyDescent="0.5">
      <c r="B39" s="84" t="s">
        <v>24</v>
      </c>
      <c r="C39" s="85">
        <f t="shared" si="0"/>
        <v>4542.4597227660433</v>
      </c>
      <c r="D39" s="87"/>
      <c r="E39" s="85">
        <f t="shared" si="1"/>
        <v>12081.847256925972</v>
      </c>
      <c r="F39" s="89"/>
    </row>
    <row r="40" spans="2:6" x14ac:dyDescent="0.5">
      <c r="B40" s="84" t="s">
        <v>25</v>
      </c>
      <c r="C40" s="85">
        <f t="shared" si="0"/>
        <v>7392.7589369927482</v>
      </c>
      <c r="D40" s="87"/>
      <c r="E40" s="85">
        <f t="shared" si="1"/>
        <v>21093.908907982037</v>
      </c>
      <c r="F40" s="89"/>
    </row>
    <row r="41" spans="2:6" x14ac:dyDescent="0.5">
      <c r="B41" s="84" t="s">
        <v>26</v>
      </c>
      <c r="C41" s="85">
        <f t="shared" si="0"/>
        <v>5121.3128539500003</v>
      </c>
      <c r="D41" s="87"/>
      <c r="E41" s="85">
        <f t="shared" si="1"/>
        <v>8526.1998173398752</v>
      </c>
      <c r="F41" s="89"/>
    </row>
    <row r="42" spans="2:6" x14ac:dyDescent="0.5">
      <c r="B42" s="84" t="s">
        <v>27</v>
      </c>
      <c r="C42" s="85">
        <f t="shared" si="0"/>
        <v>5590.3709005675655</v>
      </c>
      <c r="D42" s="87"/>
      <c r="E42" s="85">
        <f t="shared" si="1"/>
        <v>8116.9999756353836</v>
      </c>
      <c r="F42" s="89"/>
    </row>
    <row r="43" spans="2:6" x14ac:dyDescent="0.5">
      <c r="B43" s="84" t="s">
        <v>28</v>
      </c>
      <c r="C43" s="85">
        <f t="shared" si="0"/>
        <v>2140.521506956833</v>
      </c>
      <c r="D43" s="87"/>
      <c r="E43" s="85">
        <f t="shared" si="1"/>
        <v>11757.152026502186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2:F43"/>
  <sheetViews>
    <sheetView showGridLines="0" view="pageBreakPreview" topLeftCell="B1" zoomScaleNormal="100" zoomScaleSheetLayoutView="100" workbookViewId="0">
      <selection activeCell="G18" sqref="G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'2565-คณะ,สำนัก'!B29</f>
        <v>คณะเศรษฐศาสตร์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'[5]2564-คณะ,สำนัก'!C29</f>
        <v>3095.99</v>
      </c>
      <c r="D4" s="87">
        <f>'[5]2564-คณะ,สำนัก'!D29</f>
        <v>10720.1818470978</v>
      </c>
      <c r="E4" s="85">
        <f>'2565-คณะ,สำนัก'!C29</f>
        <v>2262.19</v>
      </c>
      <c r="F4" s="87">
        <f>'2565-คณะ,สำนัก'!D29</f>
        <v>8269.0538004375012</v>
      </c>
    </row>
    <row r="5" spans="2:6" x14ac:dyDescent="0.5">
      <c r="B5" s="84" t="s">
        <v>18</v>
      </c>
      <c r="C5" s="85">
        <f>'[5]2564-คณะ,สำนัก'!E29</f>
        <v>4663.59</v>
      </c>
      <c r="D5" s="87">
        <f>'[5]2564-คณะ,สำนัก'!F29</f>
        <v>16954.443530013301</v>
      </c>
      <c r="E5" s="85">
        <f>'2565-คณะ,สำนัก'!E29</f>
        <v>2774.91</v>
      </c>
      <c r="F5" s="87">
        <f>'2565-คณะ,สำนัก'!F29</f>
        <v>10359.917034793199</v>
      </c>
    </row>
    <row r="6" spans="2:6" x14ac:dyDescent="0.5">
      <c r="B6" s="84" t="s">
        <v>19</v>
      </c>
      <c r="C6" s="85">
        <f>'[5]2564-คณะ,สำนัก'!G29</f>
        <v>9020.43</v>
      </c>
      <c r="D6" s="87">
        <f>'[5]2564-คณะ,สำนัก'!H29</f>
        <v>34261.591075040698</v>
      </c>
      <c r="E6" s="85">
        <f>'2565-คณะ,สำนัก'!G29</f>
        <v>6739.2</v>
      </c>
      <c r="F6" s="87">
        <f>'2565-คณะ,สำนัก'!H29</f>
        <v>26854.944472512001</v>
      </c>
    </row>
    <row r="7" spans="2:6" x14ac:dyDescent="0.5">
      <c r="B7" s="84" t="s">
        <v>20</v>
      </c>
      <c r="C7" s="85">
        <f>'[5]2564-คณะ,สำนัก'!I29</f>
        <v>4467.28</v>
      </c>
      <c r="D7" s="87">
        <f>'[5]2564-คณะ,สำนัก'!J29</f>
        <v>16177.693027576801</v>
      </c>
      <c r="E7" s="85">
        <f>'2565-คณะ,สำนัก'!I29</f>
        <v>4040.7</v>
      </c>
      <c r="F7" s="87">
        <f>'2565-คณะ,สำนัก'!J29</f>
        <v>15527.729726934</v>
      </c>
    </row>
    <row r="8" spans="2:6" x14ac:dyDescent="0.5">
      <c r="B8" s="84" t="s">
        <v>21</v>
      </c>
      <c r="C8" s="85">
        <f>'[5]2564-คณะ,สำนัก'!K29</f>
        <v>6942.71</v>
      </c>
      <c r="D8" s="87">
        <f>'[5]2564-คณะ,สำนัก'!L29</f>
        <v>25912.185305790601</v>
      </c>
      <c r="E8" s="85">
        <f>'2565-คณะ,สำนัก'!K29</f>
        <v>5494.03</v>
      </c>
      <c r="F8" s="87">
        <f>'2565-คณะ,สำนัก'!L29</f>
        <v>23185.560930318999</v>
      </c>
    </row>
    <row r="9" spans="2:6" x14ac:dyDescent="0.5">
      <c r="B9" s="84" t="s">
        <v>22</v>
      </c>
      <c r="C9" s="85">
        <f>'[5]2564-คณะ,สำนัก'!M29</f>
        <v>7503.97</v>
      </c>
      <c r="D9" s="87">
        <f>'[5]2564-คณะ,สำนัก'!N29</f>
        <v>28621.734522751602</v>
      </c>
      <c r="E9" s="85">
        <f>'2565-คณะ,สำนัก'!M29</f>
        <v>5845.54</v>
      </c>
      <c r="F9" s="87">
        <f>'2565-คณะ,สำนัก'!N29</f>
        <v>24929.317952894198</v>
      </c>
    </row>
    <row r="10" spans="2:6" x14ac:dyDescent="0.5">
      <c r="B10" s="84" t="s">
        <v>23</v>
      </c>
      <c r="C10" s="85">
        <f>'[5]2564-คณะ,สำนัก'!O29</f>
        <v>5755.23</v>
      </c>
      <c r="D10" s="87">
        <f>'[5]2564-คณะ,สำนัก'!P29</f>
        <v>21635.548889713198</v>
      </c>
      <c r="E10" s="85">
        <f>'2565-คณะ,สำนัก'!O29</f>
        <v>8137.77</v>
      </c>
      <c r="F10" s="87">
        <f>'2565-คณะ,สำนัก'!P29</f>
        <v>33298.977845720401</v>
      </c>
    </row>
    <row r="11" spans="2:6" x14ac:dyDescent="0.5">
      <c r="B11" s="84" t="s">
        <v>24</v>
      </c>
      <c r="C11" s="85">
        <f>'[5]2564-คณะ,สำนัก'!Q29</f>
        <v>6365.8</v>
      </c>
      <c r="D11" s="87">
        <f>'[5]2564-คณะ,สำนัก'!R29</f>
        <v>23659.294798874002</v>
      </c>
      <c r="E11" s="93">
        <f>'2565-คณะ,สำนัก'!Q29</f>
        <v>10377.64</v>
      </c>
      <c r="F11" s="87">
        <f>'2565-คณะ,สำนัก'!R29</f>
        <v>43615.658566298</v>
      </c>
    </row>
    <row r="12" spans="2:6" x14ac:dyDescent="0.5">
      <c r="B12" s="84" t="s">
        <v>25</v>
      </c>
      <c r="C12" s="85">
        <f>'[5]2564-คณะ,สำนัก'!S29</f>
        <v>6170.51</v>
      </c>
      <c r="D12" s="87">
        <f>'[5]2564-คณะ,สำนัก'!T29</f>
        <v>22988.315098219802</v>
      </c>
      <c r="E12" s="85">
        <f>'2565-คณะ,สำนัก'!S29</f>
        <v>9362.17</v>
      </c>
      <c r="F12" s="87">
        <f>'2565-คณะ,สำนัก'!T29</f>
        <v>46235.065778504504</v>
      </c>
    </row>
    <row r="13" spans="2:6" x14ac:dyDescent="0.5">
      <c r="B13" s="84" t="s">
        <v>26</v>
      </c>
      <c r="C13" s="85">
        <f>'[5]2564-คณะ,สำนัก'!U29</f>
        <v>5422.56</v>
      </c>
      <c r="D13" s="87">
        <f>'[5]2564-คณะ,สำนัก'!V29</f>
        <v>19907.258945745602</v>
      </c>
      <c r="E13" s="85">
        <f>'2565-คณะ,สำนัก'!U29</f>
        <v>7287.77</v>
      </c>
      <c r="F13" s="87">
        <f>'2565-คณะ,สำนัก'!V29</f>
        <v>35362.165791855004</v>
      </c>
    </row>
    <row r="14" spans="2:6" ht="19.2" customHeight="1" x14ac:dyDescent="0.5">
      <c r="B14" s="84" t="s">
        <v>27</v>
      </c>
      <c r="C14" s="85">
        <f>'[5]2564-คณะ,สำนัก'!W29</f>
        <v>5015.5</v>
      </c>
      <c r="D14" s="87">
        <f>'[5]2564-คณะ,สำนัก'!X29</f>
        <v>18827.391993095</v>
      </c>
      <c r="E14" s="85">
        <f>'2565-คณะ,สำนัก'!W29</f>
        <v>5451.38</v>
      </c>
      <c r="F14" s="87">
        <f>'2565-คณะ,สำนัก'!X29</f>
        <v>26996.809917499399</v>
      </c>
    </row>
    <row r="15" spans="2:6" x14ac:dyDescent="0.5">
      <c r="B15" s="84" t="s">
        <v>28</v>
      </c>
      <c r="C15" s="85">
        <f>'[5]2564-คณะ,สำนัก'!Y29</f>
        <v>2553.11</v>
      </c>
      <c r="D15" s="87">
        <f>'[5]2564-คณะ,สำนัก'!Z29</f>
        <v>9081.6718702248018</v>
      </c>
      <c r="E15" s="85">
        <f>'2565-คณะ,สำนัก'!Y29</f>
        <v>4798.74</v>
      </c>
      <c r="F15" s="87">
        <f>'2565-คณะ,สำนัก'!Z29</f>
        <v>23192.710682903402</v>
      </c>
    </row>
    <row r="30" spans="2:6" x14ac:dyDescent="0.5">
      <c r="B30" s="79" t="s">
        <v>13</v>
      </c>
      <c r="C30" s="80" t="str">
        <f>C2</f>
        <v>คณะเศรษฐศาสตร์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10720.1818470978</v>
      </c>
      <c r="D32" s="87"/>
      <c r="E32" s="85">
        <f>F4</f>
        <v>8269.0538004375012</v>
      </c>
      <c r="F32" s="89"/>
    </row>
    <row r="33" spans="2:6" x14ac:dyDescent="0.5">
      <c r="B33" s="84" t="s">
        <v>18</v>
      </c>
      <c r="C33" s="85">
        <f t="shared" ref="C33:C43" si="0">D5</f>
        <v>16954.443530013301</v>
      </c>
      <c r="D33" s="87"/>
      <c r="E33" s="85">
        <f t="shared" ref="E33:E43" si="1">F5</f>
        <v>10359.917034793199</v>
      </c>
      <c r="F33" s="89"/>
    </row>
    <row r="34" spans="2:6" x14ac:dyDescent="0.5">
      <c r="B34" s="84" t="s">
        <v>19</v>
      </c>
      <c r="C34" s="85">
        <f t="shared" si="0"/>
        <v>34261.591075040698</v>
      </c>
      <c r="D34" s="87"/>
      <c r="E34" s="85">
        <f t="shared" si="1"/>
        <v>26854.944472512001</v>
      </c>
      <c r="F34" s="89"/>
    </row>
    <row r="35" spans="2:6" x14ac:dyDescent="0.5">
      <c r="B35" s="84" t="s">
        <v>20</v>
      </c>
      <c r="C35" s="85">
        <f t="shared" si="0"/>
        <v>16177.693027576801</v>
      </c>
      <c r="D35" s="87"/>
      <c r="E35" s="85">
        <f t="shared" si="1"/>
        <v>15527.729726934</v>
      </c>
      <c r="F35" s="89"/>
    </row>
    <row r="36" spans="2:6" x14ac:dyDescent="0.5">
      <c r="B36" s="84" t="s">
        <v>21</v>
      </c>
      <c r="C36" s="85">
        <f t="shared" si="0"/>
        <v>25912.185305790601</v>
      </c>
      <c r="D36" s="87"/>
      <c r="E36" s="85">
        <f t="shared" si="1"/>
        <v>23185.560930318999</v>
      </c>
      <c r="F36" s="89"/>
    </row>
    <row r="37" spans="2:6" x14ac:dyDescent="0.5">
      <c r="B37" s="84" t="s">
        <v>22</v>
      </c>
      <c r="C37" s="85">
        <f t="shared" si="0"/>
        <v>28621.734522751602</v>
      </c>
      <c r="D37" s="87"/>
      <c r="E37" s="85">
        <f t="shared" si="1"/>
        <v>24929.317952894198</v>
      </c>
      <c r="F37" s="89"/>
    </row>
    <row r="38" spans="2:6" x14ac:dyDescent="0.5">
      <c r="B38" s="84" t="s">
        <v>23</v>
      </c>
      <c r="C38" s="85">
        <f t="shared" si="0"/>
        <v>21635.548889713198</v>
      </c>
      <c r="D38" s="87"/>
      <c r="E38" s="85">
        <f t="shared" si="1"/>
        <v>33298.977845720401</v>
      </c>
      <c r="F38" s="89"/>
    </row>
    <row r="39" spans="2:6" x14ac:dyDescent="0.5">
      <c r="B39" s="84" t="s">
        <v>24</v>
      </c>
      <c r="C39" s="85">
        <f t="shared" si="0"/>
        <v>23659.294798874002</v>
      </c>
      <c r="D39" s="87"/>
      <c r="E39" s="85">
        <f t="shared" si="1"/>
        <v>43615.658566298</v>
      </c>
      <c r="F39" s="89"/>
    </row>
    <row r="40" spans="2:6" x14ac:dyDescent="0.5">
      <c r="B40" s="84" t="s">
        <v>25</v>
      </c>
      <c r="C40" s="85">
        <f t="shared" si="0"/>
        <v>22988.315098219802</v>
      </c>
      <c r="D40" s="87"/>
      <c r="E40" s="85">
        <f t="shared" si="1"/>
        <v>46235.065778504504</v>
      </c>
      <c r="F40" s="89"/>
    </row>
    <row r="41" spans="2:6" x14ac:dyDescent="0.5">
      <c r="B41" s="84" t="s">
        <v>26</v>
      </c>
      <c r="C41" s="85">
        <f t="shared" si="0"/>
        <v>19907.258945745602</v>
      </c>
      <c r="D41" s="87"/>
      <c r="E41" s="85">
        <f t="shared" si="1"/>
        <v>35362.165791855004</v>
      </c>
      <c r="F41" s="89"/>
    </row>
    <row r="42" spans="2:6" x14ac:dyDescent="0.5">
      <c r="B42" s="84" t="s">
        <v>27</v>
      </c>
      <c r="C42" s="85">
        <f t="shared" si="0"/>
        <v>18827.391993095</v>
      </c>
      <c r="D42" s="87"/>
      <c r="E42" s="85">
        <f t="shared" si="1"/>
        <v>26996.809917499399</v>
      </c>
      <c r="F42" s="89"/>
    </row>
    <row r="43" spans="2:6" x14ac:dyDescent="0.5">
      <c r="B43" s="84" t="s">
        <v>28</v>
      </c>
      <c r="C43" s="85">
        <f t="shared" si="0"/>
        <v>9081.6718702248018</v>
      </c>
      <c r="D43" s="87"/>
      <c r="E43" s="85">
        <f t="shared" si="1"/>
        <v>23192.710682903402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'2565-คณะ,สำนัก'!B27</f>
        <v>คณะวิทยาศาสตร์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'[5]2564-คณะ,สำนัก'!C27</f>
        <v>68333.149999999994</v>
      </c>
      <c r="D4" s="87">
        <f>'[5]2564-คณะ,สำนัก'!D27</f>
        <v>236523.34095826102</v>
      </c>
      <c r="E4" s="85">
        <f>'2565-คณะ,สำนัก'!C27</f>
        <v>52772.84</v>
      </c>
      <c r="F4" s="87">
        <f>'2565-คณะ,สำนัก'!D27</f>
        <v>193052.38911037499</v>
      </c>
    </row>
    <row r="5" spans="2:6" x14ac:dyDescent="0.5">
      <c r="B5" s="84" t="s">
        <v>18</v>
      </c>
      <c r="C5" s="85">
        <f>'[5]2564-คณะ,สำนัก'!E27</f>
        <v>78095.899999999994</v>
      </c>
      <c r="D5" s="87">
        <f>'[5]2564-คณะ,สำนัก'!F27</f>
        <v>284084.99029827921</v>
      </c>
      <c r="E5" s="85">
        <f>'2565-คณะ,สำนัก'!E27</f>
        <v>64201.699999999953</v>
      </c>
      <c r="F5" s="87">
        <f>'2565-คณะ,สำนัก'!F27</f>
        <v>239575.28909146585</v>
      </c>
    </row>
    <row r="6" spans="2:6" x14ac:dyDescent="0.5">
      <c r="B6" s="84" t="s">
        <v>19</v>
      </c>
      <c r="C6" s="85">
        <f>'[5]2564-คณะ,สำนัก'!G27</f>
        <v>115771.21</v>
      </c>
      <c r="D6" s="87">
        <f>'[5]2564-คณะ,สำนัก'!H27</f>
        <v>439823.69089243014</v>
      </c>
      <c r="E6" s="85">
        <f>'2565-คณะ,สำนัก'!G27</f>
        <v>110487.47000000007</v>
      </c>
      <c r="F6" s="87">
        <f>'2565-คณะ,สำนัก'!H27</f>
        <v>439980.38790900417</v>
      </c>
    </row>
    <row r="7" spans="2:6" x14ac:dyDescent="0.5">
      <c r="B7" s="84" t="s">
        <v>20</v>
      </c>
      <c r="C7" s="85">
        <f>'[5]2564-คณะ,สำนัก'!I27</f>
        <v>77041.650000000009</v>
      </c>
      <c r="D7" s="87">
        <f>'[5]2564-คณะ,สำนัก'!J27</f>
        <v>278945.52801164426</v>
      </c>
      <c r="E7" s="85">
        <f>'2565-คณะ,สำนัก'!I27</f>
        <v>83132.51999999996</v>
      </c>
      <c r="F7" s="87">
        <f>'2565-คณะ,สำนัก'!J27</f>
        <v>319339.58946089388</v>
      </c>
    </row>
    <row r="8" spans="2:6" x14ac:dyDescent="0.5">
      <c r="B8" s="84" t="s">
        <v>21</v>
      </c>
      <c r="C8" s="85">
        <f>'[5]2564-คณะ,สำนัก'!K27</f>
        <v>95444.890000000014</v>
      </c>
      <c r="D8" s="87">
        <f>'[5]2564-คณะ,สำนัก'!L27</f>
        <v>356121.92689024139</v>
      </c>
      <c r="E8" s="85">
        <f>'2565-คณะ,สำนัก'!K27</f>
        <v>96862.260000000009</v>
      </c>
      <c r="F8" s="87">
        <f>'2565-คณะ,สำนัก'!L27</f>
        <v>408764.66465106898</v>
      </c>
    </row>
    <row r="9" spans="2:6" x14ac:dyDescent="0.5">
      <c r="B9" s="84" t="s">
        <v>22</v>
      </c>
      <c r="C9" s="85">
        <f>'[5]2564-คณะ,สำนัก'!M27</f>
        <v>107537.05</v>
      </c>
      <c r="D9" s="87">
        <f>'[5]2564-คณะ,สำนัก'!N27</f>
        <v>409945.01257720718</v>
      </c>
      <c r="E9" s="85">
        <f>'2565-คณะ,สำนัก'!M27</f>
        <v>105372.08</v>
      </c>
      <c r="F9" s="87">
        <f>'2565-คณะ,สำนัก'!N27</f>
        <v>449095.09318734787</v>
      </c>
    </row>
    <row r="10" spans="2:6" x14ac:dyDescent="0.5">
      <c r="B10" s="84" t="s">
        <v>23</v>
      </c>
      <c r="C10" s="85">
        <f>'[5]2564-คณะ,สำนัก'!O27</f>
        <v>94060.24</v>
      </c>
      <c r="D10" s="87">
        <f>'[5]2564-คณะ,สำนัก'!P27</f>
        <v>353633.0010587736</v>
      </c>
      <c r="E10" s="85">
        <f>'2565-คณะ,สำนัก'!O27</f>
        <v>117084.35</v>
      </c>
      <c r="F10" s="87">
        <f>'2565-คณะ,สำนัก'!P27</f>
        <v>478984.80185707519</v>
      </c>
    </row>
    <row r="11" spans="2:6" x14ac:dyDescent="0.5">
      <c r="B11" s="84" t="s">
        <v>24</v>
      </c>
      <c r="C11" s="85">
        <f>'[5]2564-คณะ,สำนัก'!Q27</f>
        <v>95972.9</v>
      </c>
      <c r="D11" s="87">
        <f>'[5]2564-คณะ,สำนัก'!R27</f>
        <v>356858.62707297248</v>
      </c>
      <c r="E11" s="93">
        <f>'2565-คณะ,สำนัก'!Q27</f>
        <v>130163.85</v>
      </c>
      <c r="F11" s="87">
        <f>'2565-คณะ,สำนัก'!R27</f>
        <v>546868.37651259208</v>
      </c>
    </row>
    <row r="12" spans="2:6" x14ac:dyDescent="0.5">
      <c r="B12" s="84" t="s">
        <v>25</v>
      </c>
      <c r="C12" s="85">
        <f>'[5]2564-คณะ,สำนัก'!S27</f>
        <v>92876.61</v>
      </c>
      <c r="D12" s="87">
        <f>'[5]2564-คณะ,สำนัก'!T27</f>
        <v>346231.73704992299</v>
      </c>
      <c r="E12" s="93">
        <f>'2565-คณะ,สำนัก'!S27</f>
        <v>120872.31999999999</v>
      </c>
      <c r="F12" s="87">
        <f>'2565-คณะ,สำนัก'!T27</f>
        <v>597019.98685407452</v>
      </c>
    </row>
    <row r="13" spans="2:6" x14ac:dyDescent="0.5">
      <c r="B13" s="84" t="s">
        <v>26</v>
      </c>
      <c r="C13" s="85">
        <f>'[5]2564-คณะ,สำนัก'!U27</f>
        <v>87116.639999999985</v>
      </c>
      <c r="D13" s="87">
        <f>'[5]2564-คณะ,สำนัก'!V27</f>
        <v>319769.12176581309</v>
      </c>
      <c r="E13" s="85">
        <f>'2565-คณะ,สำนัก'!U27</f>
        <v>100804.86000000002</v>
      </c>
      <c r="F13" s="87">
        <f>'2565-คณะ,สำนัก'!V27</f>
        <v>489016.62304577499</v>
      </c>
    </row>
    <row r="14" spans="2:6" ht="19.2" customHeight="1" x14ac:dyDescent="0.5">
      <c r="B14" s="84" t="s">
        <v>27</v>
      </c>
      <c r="C14" s="85">
        <f>'[5]2564-คณะ,สำนัก'!W27</f>
        <v>88619.38</v>
      </c>
      <c r="D14" s="87">
        <f>'[5]2564-คณะ,สำนัก'!X27</f>
        <v>332479.61415684281</v>
      </c>
      <c r="E14" s="85">
        <f>'2565-คณะ,สำนัก'!W27</f>
        <v>90178.68</v>
      </c>
      <c r="F14" s="87">
        <f>'2565-คณะ,สำนัก'!X27</f>
        <v>446485.18382847903</v>
      </c>
    </row>
    <row r="15" spans="2:6" x14ac:dyDescent="0.5">
      <c r="B15" s="84" t="s">
        <v>28</v>
      </c>
      <c r="C15" s="85">
        <f>'[5]2564-คณะ,สำนัก'!Y27</f>
        <v>66925.66</v>
      </c>
      <c r="D15" s="87">
        <f>'[5]2564-คณะ,สำนัก'!Z27</f>
        <v>238162.9935898048</v>
      </c>
      <c r="E15" s="85">
        <f>'2565-คณะ,สำนัก'!Y27</f>
        <v>83398.53</v>
      </c>
      <c r="F15" s="87">
        <f>'2565-คณะ,สำนัก'!Z27</f>
        <v>402945.8741532428</v>
      </c>
    </row>
    <row r="30" spans="2:6" x14ac:dyDescent="0.5">
      <c r="B30" s="79" t="s">
        <v>13</v>
      </c>
      <c r="C30" s="80" t="str">
        <f>C2</f>
        <v>คณะวิทยาศาสตร์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236523.34095826102</v>
      </c>
      <c r="D32" s="87"/>
      <c r="E32" s="85">
        <f>F4</f>
        <v>193052.38911037499</v>
      </c>
      <c r="F32" s="89"/>
    </row>
    <row r="33" spans="2:6" x14ac:dyDescent="0.5">
      <c r="B33" s="84" t="s">
        <v>18</v>
      </c>
      <c r="C33" s="85">
        <f t="shared" ref="C33:C43" si="0">D5</f>
        <v>284084.99029827921</v>
      </c>
      <c r="D33" s="87"/>
      <c r="E33" s="85">
        <f t="shared" ref="E33:E43" si="1">F5</f>
        <v>239575.28909146585</v>
      </c>
      <c r="F33" s="89"/>
    </row>
    <row r="34" spans="2:6" x14ac:dyDescent="0.5">
      <c r="B34" s="84" t="s">
        <v>19</v>
      </c>
      <c r="C34" s="85">
        <f t="shared" si="0"/>
        <v>439823.69089243014</v>
      </c>
      <c r="D34" s="87"/>
      <c r="E34" s="85">
        <f t="shared" si="1"/>
        <v>439980.38790900417</v>
      </c>
      <c r="F34" s="89"/>
    </row>
    <row r="35" spans="2:6" x14ac:dyDescent="0.5">
      <c r="B35" s="84" t="s">
        <v>20</v>
      </c>
      <c r="C35" s="85">
        <f t="shared" si="0"/>
        <v>278945.52801164426</v>
      </c>
      <c r="D35" s="87"/>
      <c r="E35" s="85">
        <f t="shared" si="1"/>
        <v>319339.58946089388</v>
      </c>
      <c r="F35" s="89"/>
    </row>
    <row r="36" spans="2:6" x14ac:dyDescent="0.5">
      <c r="B36" s="84" t="s">
        <v>21</v>
      </c>
      <c r="C36" s="85">
        <f t="shared" si="0"/>
        <v>356121.92689024139</v>
      </c>
      <c r="D36" s="87"/>
      <c r="E36" s="85">
        <f t="shared" si="1"/>
        <v>408764.66465106898</v>
      </c>
      <c r="F36" s="89"/>
    </row>
    <row r="37" spans="2:6" x14ac:dyDescent="0.5">
      <c r="B37" s="84" t="s">
        <v>22</v>
      </c>
      <c r="C37" s="85">
        <f t="shared" si="0"/>
        <v>409945.01257720718</v>
      </c>
      <c r="D37" s="87"/>
      <c r="E37" s="85">
        <f t="shared" si="1"/>
        <v>449095.09318734787</v>
      </c>
      <c r="F37" s="89"/>
    </row>
    <row r="38" spans="2:6" x14ac:dyDescent="0.5">
      <c r="B38" s="84" t="s">
        <v>23</v>
      </c>
      <c r="C38" s="85">
        <f t="shared" si="0"/>
        <v>353633.0010587736</v>
      </c>
      <c r="D38" s="87"/>
      <c r="E38" s="85">
        <f t="shared" si="1"/>
        <v>478984.80185707519</v>
      </c>
      <c r="F38" s="89"/>
    </row>
    <row r="39" spans="2:6" x14ac:dyDescent="0.5">
      <c r="B39" s="84" t="s">
        <v>24</v>
      </c>
      <c r="C39" s="85">
        <f t="shared" si="0"/>
        <v>356858.62707297248</v>
      </c>
      <c r="D39" s="87"/>
      <c r="E39" s="85">
        <f t="shared" si="1"/>
        <v>546868.37651259208</v>
      </c>
      <c r="F39" s="89"/>
    </row>
    <row r="40" spans="2:6" x14ac:dyDescent="0.5">
      <c r="B40" s="84" t="s">
        <v>25</v>
      </c>
      <c r="C40" s="85">
        <f t="shared" si="0"/>
        <v>346231.73704992299</v>
      </c>
      <c r="D40" s="87"/>
      <c r="E40" s="85">
        <f t="shared" si="1"/>
        <v>597019.98685407452</v>
      </c>
      <c r="F40" s="89"/>
    </row>
    <row r="41" spans="2:6" x14ac:dyDescent="0.5">
      <c r="B41" s="84" t="s">
        <v>26</v>
      </c>
      <c r="C41" s="85">
        <f t="shared" si="0"/>
        <v>319769.12176581309</v>
      </c>
      <c r="D41" s="87"/>
      <c r="E41" s="85">
        <f t="shared" si="1"/>
        <v>489016.62304577499</v>
      </c>
      <c r="F41" s="89"/>
    </row>
    <row r="42" spans="2:6" x14ac:dyDescent="0.5">
      <c r="B42" s="84" t="s">
        <v>27</v>
      </c>
      <c r="C42" s="85">
        <f t="shared" si="0"/>
        <v>332479.61415684281</v>
      </c>
      <c r="D42" s="87"/>
      <c r="E42" s="85">
        <f t="shared" si="1"/>
        <v>446485.18382847903</v>
      </c>
      <c r="F42" s="89"/>
    </row>
    <row r="43" spans="2:6" x14ac:dyDescent="0.5">
      <c r="B43" s="84" t="s">
        <v>28</v>
      </c>
      <c r="C43" s="85">
        <f t="shared" si="0"/>
        <v>238162.9935898048</v>
      </c>
      <c r="D43" s="87"/>
      <c r="E43" s="85">
        <f t="shared" si="1"/>
        <v>402945.8741532428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'2565-คณะ,สำนัก'!B61</f>
        <v>มหาวิทยาลัยแม่โจ้ - ชุมพร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'[5]2564-คณะ,สำนัก'!C61</f>
        <v>21757.53</v>
      </c>
      <c r="D4" s="87">
        <f>'[5]2564-คณะ,สำนัก'!D61</f>
        <v>98007.700000000012</v>
      </c>
      <c r="E4" s="85">
        <f>'2565-คณะ,สำนัก'!C61</f>
        <v>25764.78</v>
      </c>
      <c r="F4" s="87">
        <f>'2565-คณะ,สำนัก'!D61</f>
        <v>112096.07</v>
      </c>
    </row>
    <row r="5" spans="2:6" x14ac:dyDescent="0.5">
      <c r="B5" s="84" t="s">
        <v>18</v>
      </c>
      <c r="C5" s="85">
        <f>'[5]2564-คณะ,สำนัก'!E61</f>
        <v>28296.31</v>
      </c>
      <c r="D5" s="87">
        <f>'[5]2564-คณะ,สำนัก'!F61</f>
        <v>123391.97</v>
      </c>
      <c r="E5" s="85">
        <f>'2565-คณะ,สำนัก'!E61</f>
        <v>23830.149999999998</v>
      </c>
      <c r="F5" s="87">
        <f>'2565-คณะ,สำนัก'!F61</f>
        <v>106152.44</v>
      </c>
    </row>
    <row r="6" spans="2:6" x14ac:dyDescent="0.5">
      <c r="B6" s="84" t="s">
        <v>19</v>
      </c>
      <c r="C6" s="85">
        <f>'[5]2564-คณะ,สำนัก'!G61</f>
        <v>34358.929999999993</v>
      </c>
      <c r="D6" s="87">
        <f>'[5]2564-คณะ,สำนัก'!H61</f>
        <v>147746.71</v>
      </c>
      <c r="E6" s="85">
        <f>'2565-คณะ,สำนัก'!G61</f>
        <v>29655.609999999997</v>
      </c>
      <c r="F6" s="87">
        <f>'2565-คณะ,สำนัก'!H61</f>
        <v>128046.83000000002</v>
      </c>
    </row>
    <row r="7" spans="2:6" x14ac:dyDescent="0.5">
      <c r="B7" s="84" t="s">
        <v>20</v>
      </c>
      <c r="C7" s="85">
        <f>'[5]2564-คณะ,สำนัก'!I61</f>
        <v>28554.329999999998</v>
      </c>
      <c r="D7" s="87">
        <f>'[5]2564-คณะ,สำนัก'!J61</f>
        <v>122960.97</v>
      </c>
      <c r="E7" s="85">
        <f>'2565-คณะ,สำนัก'!I61</f>
        <v>22016.78</v>
      </c>
      <c r="F7" s="87">
        <f>'2565-คณะ,สำนัก'!J61</f>
        <v>98115.34</v>
      </c>
    </row>
    <row r="8" spans="2:6" x14ac:dyDescent="0.5">
      <c r="B8" s="84" t="s">
        <v>21</v>
      </c>
      <c r="C8" s="85">
        <f>'[5]2564-คณะ,สำนัก'!K61</f>
        <v>29738.519999999997</v>
      </c>
      <c r="D8" s="87">
        <f>'[5]2564-คณะ,สำนัก'!L61</f>
        <v>123603.73000000001</v>
      </c>
      <c r="E8" s="85">
        <f>'2565-คณะ,สำนัก'!K61</f>
        <v>22517.07</v>
      </c>
      <c r="F8" s="87">
        <f>'2565-คณะ,สำนัก'!L61</f>
        <v>105893.68000000001</v>
      </c>
    </row>
    <row r="9" spans="2:6" x14ac:dyDescent="0.5">
      <c r="B9" s="84" t="s">
        <v>22</v>
      </c>
      <c r="C9" s="85">
        <f>'[5]2564-คณะ,สำนัก'!M61</f>
        <v>27009.149999999998</v>
      </c>
      <c r="D9" s="87">
        <f>'[5]2564-คณะ,สำนัก'!N61</f>
        <v>116320.18</v>
      </c>
      <c r="E9" s="85">
        <f>'2565-คณะ,สำนัก'!M61</f>
        <v>22466.579999999998</v>
      </c>
      <c r="F9" s="87">
        <f>'2565-คณะ,สำนัก'!N61</f>
        <v>105007.65</v>
      </c>
    </row>
    <row r="10" spans="2:6" x14ac:dyDescent="0.5">
      <c r="B10" s="84" t="s">
        <v>23</v>
      </c>
      <c r="C10" s="85">
        <f>'[5]2564-คณะ,สำนัก'!O61</f>
        <v>30691.47</v>
      </c>
      <c r="D10" s="87">
        <f>'[5]2564-คณะ,สำนัก'!P61</f>
        <v>130789.98000000001</v>
      </c>
      <c r="E10" s="85">
        <f>'2565-คณะ,สำนัก'!O61</f>
        <v>29330.059999999998</v>
      </c>
      <c r="F10" s="87">
        <f>'2565-คณะ,สำนัก'!P61</f>
        <v>133842.78</v>
      </c>
    </row>
    <row r="11" spans="2:6" x14ac:dyDescent="0.5">
      <c r="B11" s="84" t="s">
        <v>24</v>
      </c>
      <c r="C11" s="85">
        <f>'[5]2564-คณะ,สำนัก'!Q61</f>
        <v>31328.880000000001</v>
      </c>
      <c r="D11" s="87">
        <f>'[5]2564-คณะ,สำนัก'!R61</f>
        <v>129232.53</v>
      </c>
      <c r="E11" s="85">
        <f>'2565-คณะ,สำนัก'!Q61</f>
        <v>31670.63</v>
      </c>
      <c r="F11" s="87">
        <f>'2565-คณะ,สำนัก'!R61</f>
        <v>146548.03999999998</v>
      </c>
    </row>
    <row r="12" spans="2:6" x14ac:dyDescent="0.5">
      <c r="B12" s="84" t="s">
        <v>25</v>
      </c>
      <c r="C12" s="85">
        <f>'[5]2564-คณะ,สำนัก'!S61</f>
        <v>31638.1</v>
      </c>
      <c r="D12" s="87">
        <f>'[5]2564-คณะ,สำนัก'!T61</f>
        <v>128870.85</v>
      </c>
      <c r="E12" s="85">
        <f>'2565-คณะ,สำนัก'!S61</f>
        <v>31208.55</v>
      </c>
      <c r="F12" s="87">
        <f>'2565-คณะ,สำนัก'!T61</f>
        <v>164995.72</v>
      </c>
    </row>
    <row r="13" spans="2:6" x14ac:dyDescent="0.5">
      <c r="B13" s="84" t="s">
        <v>26</v>
      </c>
      <c r="C13" s="85">
        <f>'[5]2564-คณะ,สำนัก'!U61</f>
        <v>30272.78</v>
      </c>
      <c r="D13" s="87">
        <f>'[5]2564-คณะ,สำนัก'!V61</f>
        <v>126949.82999999999</v>
      </c>
      <c r="E13" s="85">
        <f>'2565-คณะ,สำนัก'!U61</f>
        <v>26247.440000000002</v>
      </c>
      <c r="F13" s="87">
        <f>'2565-คณะ,สำนัก'!V61</f>
        <v>137896.99</v>
      </c>
    </row>
    <row r="14" spans="2:6" ht="19.2" customHeight="1" x14ac:dyDescent="0.5">
      <c r="B14" s="84" t="s">
        <v>27</v>
      </c>
      <c r="C14" s="85">
        <f>'[5]2564-คณะ,สำนัก'!W61</f>
        <v>26337.24</v>
      </c>
      <c r="D14" s="87">
        <f>'[5]2564-คณะ,สำนัก'!X61</f>
        <v>108059.28</v>
      </c>
      <c r="E14" s="85">
        <f>'2565-คณะ,สำนัก'!W61</f>
        <v>23263.46</v>
      </c>
      <c r="F14" s="87">
        <f>'2565-คณะ,สำนัก'!X61</f>
        <v>125060.14</v>
      </c>
    </row>
    <row r="15" spans="2:6" x14ac:dyDescent="0.5">
      <c r="B15" s="84" t="s">
        <v>28</v>
      </c>
      <c r="C15" s="85">
        <f>'[5]2564-คณะ,สำนัก'!Y61</f>
        <v>25671.07</v>
      </c>
      <c r="D15" s="87">
        <f>'[5]2564-คณะ,สำนัก'!Z61</f>
        <v>104748.18000000001</v>
      </c>
      <c r="E15" s="85">
        <f>'2565-คณะ,สำนัก'!Y61</f>
        <v>23430.32</v>
      </c>
      <c r="F15" s="87">
        <f>'2565-คณะ,สำนัก'!Z61</f>
        <v>125947.26</v>
      </c>
    </row>
    <row r="30" spans="2:6" x14ac:dyDescent="0.5">
      <c r="B30" s="79" t="s">
        <v>13</v>
      </c>
      <c r="C30" s="80" t="str">
        <f>C2</f>
        <v>มหาวิทยาลัยแม่โจ้ - ชุมพร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98007.700000000012</v>
      </c>
      <c r="D32" s="87"/>
      <c r="E32" s="85">
        <f>F4</f>
        <v>112096.07</v>
      </c>
      <c r="F32" s="89"/>
    </row>
    <row r="33" spans="2:6" x14ac:dyDescent="0.5">
      <c r="B33" s="84" t="s">
        <v>18</v>
      </c>
      <c r="C33" s="85">
        <f t="shared" ref="C33:C43" si="0">D5</f>
        <v>123391.97</v>
      </c>
      <c r="D33" s="87"/>
      <c r="E33" s="85">
        <f t="shared" ref="E33:E43" si="1">F5</f>
        <v>106152.44</v>
      </c>
      <c r="F33" s="89"/>
    </row>
    <row r="34" spans="2:6" x14ac:dyDescent="0.5">
      <c r="B34" s="84" t="s">
        <v>19</v>
      </c>
      <c r="C34" s="85">
        <f t="shared" si="0"/>
        <v>147746.71</v>
      </c>
      <c r="D34" s="87"/>
      <c r="E34" s="85">
        <f t="shared" si="1"/>
        <v>128046.83000000002</v>
      </c>
      <c r="F34" s="89"/>
    </row>
    <row r="35" spans="2:6" x14ac:dyDescent="0.5">
      <c r="B35" s="84" t="s">
        <v>20</v>
      </c>
      <c r="C35" s="85">
        <f t="shared" si="0"/>
        <v>122960.97</v>
      </c>
      <c r="D35" s="87"/>
      <c r="E35" s="85">
        <f t="shared" si="1"/>
        <v>98115.34</v>
      </c>
      <c r="F35" s="89"/>
    </row>
    <row r="36" spans="2:6" x14ac:dyDescent="0.5">
      <c r="B36" s="84" t="s">
        <v>21</v>
      </c>
      <c r="C36" s="85">
        <f t="shared" si="0"/>
        <v>123603.73000000001</v>
      </c>
      <c r="D36" s="87"/>
      <c r="E36" s="85">
        <f t="shared" si="1"/>
        <v>105893.68000000001</v>
      </c>
      <c r="F36" s="89"/>
    </row>
    <row r="37" spans="2:6" x14ac:dyDescent="0.5">
      <c r="B37" s="84" t="s">
        <v>22</v>
      </c>
      <c r="C37" s="85">
        <f t="shared" si="0"/>
        <v>116320.18</v>
      </c>
      <c r="D37" s="87"/>
      <c r="E37" s="85">
        <f t="shared" si="1"/>
        <v>105007.65</v>
      </c>
      <c r="F37" s="89"/>
    </row>
    <row r="38" spans="2:6" x14ac:dyDescent="0.5">
      <c r="B38" s="84" t="s">
        <v>23</v>
      </c>
      <c r="C38" s="85">
        <f t="shared" si="0"/>
        <v>130789.98000000001</v>
      </c>
      <c r="D38" s="87"/>
      <c r="E38" s="85">
        <f t="shared" si="1"/>
        <v>133842.78</v>
      </c>
      <c r="F38" s="89"/>
    </row>
    <row r="39" spans="2:6" x14ac:dyDescent="0.5">
      <c r="B39" s="84" t="s">
        <v>24</v>
      </c>
      <c r="C39" s="85">
        <f t="shared" si="0"/>
        <v>129232.53</v>
      </c>
      <c r="D39" s="87"/>
      <c r="E39" s="85">
        <f t="shared" si="1"/>
        <v>146548.03999999998</v>
      </c>
      <c r="F39" s="89"/>
    </row>
    <row r="40" spans="2:6" x14ac:dyDescent="0.5">
      <c r="B40" s="84" t="s">
        <v>25</v>
      </c>
      <c r="C40" s="85">
        <f t="shared" si="0"/>
        <v>128870.85</v>
      </c>
      <c r="D40" s="87"/>
      <c r="E40" s="85">
        <f t="shared" si="1"/>
        <v>164995.72</v>
      </c>
      <c r="F40" s="89"/>
    </row>
    <row r="41" spans="2:6" x14ac:dyDescent="0.5">
      <c r="B41" s="84" t="s">
        <v>26</v>
      </c>
      <c r="C41" s="85">
        <f t="shared" si="0"/>
        <v>126949.82999999999</v>
      </c>
      <c r="D41" s="87"/>
      <c r="E41" s="85">
        <f t="shared" si="1"/>
        <v>137896.99</v>
      </c>
      <c r="F41" s="89"/>
    </row>
    <row r="42" spans="2:6" x14ac:dyDescent="0.5">
      <c r="B42" s="84" t="s">
        <v>27</v>
      </c>
      <c r="C42" s="85">
        <f t="shared" si="0"/>
        <v>108059.28</v>
      </c>
      <c r="D42" s="87"/>
      <c r="E42" s="85">
        <f t="shared" si="1"/>
        <v>125060.14</v>
      </c>
      <c r="F42" s="89"/>
    </row>
    <row r="43" spans="2:6" x14ac:dyDescent="0.5">
      <c r="B43" s="84" t="s">
        <v>28</v>
      </c>
      <c r="C43" s="85">
        <f t="shared" si="0"/>
        <v>104748.18000000001</v>
      </c>
      <c r="D43" s="87"/>
      <c r="E43" s="85">
        <f t="shared" si="1"/>
        <v>125947.26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F43"/>
  <sheetViews>
    <sheetView showGridLines="0" view="pageBreakPreview" topLeftCell="B10" zoomScaleNormal="100" zoomScaleSheetLayoutView="100" workbookViewId="0">
      <selection activeCell="E42" sqref="E42:E4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'2565-คณะ,สำนัก'!B25</f>
        <v>ศูนย์กล้วยไม้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'[5]2564-คณะ,สำนัก'!C25</f>
        <v>10582.28</v>
      </c>
      <c r="D4" s="87">
        <f>'[5]2564-คณะ,สำนัก'!D25</f>
        <v>36614.688800000004</v>
      </c>
      <c r="E4" s="85">
        <f>'2565-คณะ,สำนัก'!C25</f>
        <v>10100.02</v>
      </c>
      <c r="F4" s="87">
        <f>'2565-คณะ,สำนัก'!D25</f>
        <v>36966.073200000006</v>
      </c>
    </row>
    <row r="5" spans="2:6" x14ac:dyDescent="0.5">
      <c r="B5" s="84" t="s">
        <v>18</v>
      </c>
      <c r="C5" s="85">
        <f>'[5]2564-คณะ,สำนัก'!E25</f>
        <v>10952.7</v>
      </c>
      <c r="D5" s="87">
        <f>'[5]2564-คณะ,สำนัก'!F25</f>
        <v>39867.828000000001</v>
      </c>
      <c r="E5" s="85">
        <f>'2565-คณะ,สำนัก'!E25</f>
        <v>10430.629999999999</v>
      </c>
      <c r="F5" s="87">
        <f>'2565-คณะ,สำนัก'!F25</f>
        <v>38906.249899999995</v>
      </c>
    </row>
    <row r="6" spans="2:6" x14ac:dyDescent="0.5">
      <c r="B6" s="84" t="s">
        <v>19</v>
      </c>
      <c r="C6" s="85">
        <f>'[5]2564-คณะ,สำนัก'!G25</f>
        <v>17708.900000000001</v>
      </c>
      <c r="D6" s="87">
        <f>'[5]2564-คณะ,สำนัก'!H25</f>
        <v>67293.820000000007</v>
      </c>
      <c r="E6" s="85">
        <f>'2565-คณะ,สำนัก'!G25</f>
        <v>15653.83</v>
      </c>
      <c r="F6" s="87">
        <f>'2565-คณะ,สำนัก'!H25</f>
        <v>62302.243399999999</v>
      </c>
    </row>
    <row r="7" spans="2:6" x14ac:dyDescent="0.5">
      <c r="B7" s="84" t="s">
        <v>20</v>
      </c>
      <c r="C7" s="85">
        <f>'[5]2564-คณะ,สำนัก'!I25</f>
        <v>12388.56</v>
      </c>
      <c r="D7" s="87">
        <f>'[5]2564-คณะ,สำนัก'!J25</f>
        <v>44846.587200000002</v>
      </c>
      <c r="E7" s="85">
        <f>'2565-คณะ,สำนัก'!I25</f>
        <v>11753.99</v>
      </c>
      <c r="F7" s="87">
        <f>'2565-คณะ,สำนัก'!J25</f>
        <v>45135.321599999996</v>
      </c>
    </row>
    <row r="8" spans="2:6" x14ac:dyDescent="0.5">
      <c r="B8" s="84" t="s">
        <v>21</v>
      </c>
      <c r="C8" s="85">
        <f>'[5]2564-คณะ,สำนัก'!K25</f>
        <v>16980.900000000001</v>
      </c>
      <c r="D8" s="87">
        <f>'[5]2564-คณะ,สำนัก'!L25</f>
        <v>63338.757000000005</v>
      </c>
      <c r="E8" s="85">
        <f>'2565-คณะ,สำนัก'!K25</f>
        <v>12086.09</v>
      </c>
      <c r="F8" s="87">
        <f>'2565-คณะ,สำนัก'!L25</f>
        <v>51003.299800000001</v>
      </c>
    </row>
    <row r="9" spans="2:6" x14ac:dyDescent="0.5">
      <c r="B9" s="84" t="s">
        <v>22</v>
      </c>
      <c r="C9" s="85">
        <f>'[5]2564-คณะ,สำนัก'!M25</f>
        <v>18511.189999999999</v>
      </c>
      <c r="D9" s="87">
        <f>'[5]2564-คณะ,สำนัก'!N25</f>
        <v>70527.633900000001</v>
      </c>
      <c r="E9" s="85">
        <f>'2565-คณะ,สำนัก'!M25</f>
        <v>12077.21</v>
      </c>
      <c r="F9" s="87">
        <f>'2565-คณะ,สำนัก'!N25</f>
        <v>51448.914599999996</v>
      </c>
    </row>
    <row r="10" spans="2:6" x14ac:dyDescent="0.5">
      <c r="B10" s="84" t="s">
        <v>23</v>
      </c>
      <c r="C10" s="85">
        <f>'[5]2564-คณะ,สำนัก'!O25</f>
        <v>16119.8</v>
      </c>
      <c r="D10" s="87">
        <f>'[5]2564-คณะ,สำนัก'!P25</f>
        <v>60610.447999999997</v>
      </c>
      <c r="E10" s="85">
        <f>'2565-คณะ,สำนัก'!O25</f>
        <v>12467.29</v>
      </c>
      <c r="F10" s="87">
        <f>'2565-คณะ,สำนัก'!P25</f>
        <v>50991.216100000005</v>
      </c>
    </row>
    <row r="11" spans="2:6" x14ac:dyDescent="0.5">
      <c r="B11" s="84" t="s">
        <v>24</v>
      </c>
      <c r="C11" s="85">
        <f>'[5]2564-คณะ,สำนัก'!Q25</f>
        <v>17033.48</v>
      </c>
      <c r="D11" s="87">
        <f>'[5]2564-คณะ,สำนัก'!R25</f>
        <v>63364.545600000005</v>
      </c>
      <c r="E11" s="85">
        <f>'2565-คณะ,สำนัก'!Q25</f>
        <v>15280.1</v>
      </c>
      <c r="F11" s="87">
        <f>'2565-คณะ,สำนัก'!R25</f>
        <v>64176.420000000006</v>
      </c>
    </row>
    <row r="12" spans="2:6" x14ac:dyDescent="0.5">
      <c r="B12" s="84" t="s">
        <v>25</v>
      </c>
      <c r="C12" s="85">
        <f>'[5]2564-คณะ,สำนัก'!S25</f>
        <v>15697.75</v>
      </c>
      <c r="D12" s="87">
        <f>'[5]2564-คณะ,สำนัก'!T25</f>
        <v>58552.607499999998</v>
      </c>
      <c r="E12" s="85">
        <f>'2565-คณะ,สำนัก'!S25</f>
        <v>13410</v>
      </c>
      <c r="F12" s="87">
        <f>'2565-คณะ,สำนัก'!T25</f>
        <v>66245.400000000009</v>
      </c>
    </row>
    <row r="13" spans="2:6" x14ac:dyDescent="0.5">
      <c r="B13" s="84" t="s">
        <v>26</v>
      </c>
      <c r="C13" s="85">
        <f>'[5]2564-คณะ,สำนัก'!U25</f>
        <v>14413.89</v>
      </c>
      <c r="D13" s="87">
        <f>'[5]2564-คณะ,สำนัก'!V25</f>
        <v>52898.976299999995</v>
      </c>
      <c r="E13" s="85">
        <f>'2565-คณะ,สำนัก'!U25</f>
        <v>11732.44</v>
      </c>
      <c r="F13" s="87">
        <f>'2565-คณะ,สำนัก'!V25</f>
        <v>56902.333999999995</v>
      </c>
    </row>
    <row r="14" spans="2:6" ht="19.2" customHeight="1" x14ac:dyDescent="0.5">
      <c r="B14" s="84" t="s">
        <v>27</v>
      </c>
      <c r="C14" s="85">
        <f>'[5]2564-คณะ,สำนัก'!W25</f>
        <v>14144.96</v>
      </c>
      <c r="D14" s="87">
        <f>'[5]2564-คณะ,สำนัก'!X25</f>
        <v>53043.6</v>
      </c>
      <c r="E14" s="85">
        <f>'2565-คณะ,สำนัก'!W25</f>
        <v>10297.629999999999</v>
      </c>
      <c r="F14" s="87">
        <f>'2565-คณะ,สำนัก'!X25</f>
        <v>50973.268499999998</v>
      </c>
    </row>
    <row r="15" spans="2:6" x14ac:dyDescent="0.5">
      <c r="B15" s="84" t="s">
        <v>28</v>
      </c>
      <c r="C15" s="85">
        <f>'[5]2564-คณะ,สำนัก'!Y25</f>
        <v>10556.7</v>
      </c>
      <c r="D15" s="87">
        <f>'[5]2564-คณะ,สำนัก'!Z25</f>
        <v>37581.852000000006</v>
      </c>
      <c r="E15" s="85">
        <f>'2565-คณะ,สำนัก'!Y25</f>
        <v>9446.2099999999991</v>
      </c>
      <c r="F15" s="87">
        <f>'2565-คณะ,สำนัก'!Z25</f>
        <v>45625.194299999996</v>
      </c>
    </row>
    <row r="30" spans="2:6" x14ac:dyDescent="0.5">
      <c r="B30" s="79" t="s">
        <v>13</v>
      </c>
      <c r="C30" s="80" t="str">
        <f>C2</f>
        <v>ศูนย์กล้วยไม้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36614.688800000004</v>
      </c>
      <c r="D32" s="87"/>
      <c r="E32" s="85">
        <f>F4</f>
        <v>36966.073200000006</v>
      </c>
      <c r="F32" s="89"/>
    </row>
    <row r="33" spans="2:6" x14ac:dyDescent="0.5">
      <c r="B33" s="84" t="s">
        <v>18</v>
      </c>
      <c r="C33" s="85">
        <f t="shared" ref="C33:C43" si="0">D5</f>
        <v>39867.828000000001</v>
      </c>
      <c r="D33" s="87"/>
      <c r="E33" s="85">
        <f t="shared" ref="E33:E43" si="1">F5</f>
        <v>38906.249899999995</v>
      </c>
      <c r="F33" s="89"/>
    </row>
    <row r="34" spans="2:6" x14ac:dyDescent="0.5">
      <c r="B34" s="84" t="s">
        <v>19</v>
      </c>
      <c r="C34" s="85">
        <f t="shared" si="0"/>
        <v>67293.820000000007</v>
      </c>
      <c r="D34" s="87"/>
      <c r="E34" s="85">
        <f t="shared" si="1"/>
        <v>62302.243399999999</v>
      </c>
      <c r="F34" s="89"/>
    </row>
    <row r="35" spans="2:6" x14ac:dyDescent="0.5">
      <c r="B35" s="84" t="s">
        <v>20</v>
      </c>
      <c r="C35" s="85">
        <f t="shared" si="0"/>
        <v>44846.587200000002</v>
      </c>
      <c r="D35" s="87"/>
      <c r="E35" s="85">
        <f t="shared" si="1"/>
        <v>45135.321599999996</v>
      </c>
      <c r="F35" s="89"/>
    </row>
    <row r="36" spans="2:6" x14ac:dyDescent="0.5">
      <c r="B36" s="84" t="s">
        <v>21</v>
      </c>
      <c r="C36" s="85">
        <f t="shared" si="0"/>
        <v>63338.757000000005</v>
      </c>
      <c r="D36" s="87"/>
      <c r="E36" s="85">
        <f t="shared" si="1"/>
        <v>51003.299800000001</v>
      </c>
      <c r="F36" s="89"/>
    </row>
    <row r="37" spans="2:6" x14ac:dyDescent="0.5">
      <c r="B37" s="84" t="s">
        <v>22</v>
      </c>
      <c r="C37" s="85">
        <f t="shared" si="0"/>
        <v>70527.633900000001</v>
      </c>
      <c r="D37" s="87"/>
      <c r="E37" s="85">
        <f t="shared" si="1"/>
        <v>51448.914599999996</v>
      </c>
      <c r="F37" s="89"/>
    </row>
    <row r="38" spans="2:6" x14ac:dyDescent="0.5">
      <c r="B38" s="84" t="s">
        <v>23</v>
      </c>
      <c r="C38" s="85">
        <f t="shared" si="0"/>
        <v>60610.447999999997</v>
      </c>
      <c r="D38" s="87"/>
      <c r="E38" s="85">
        <f t="shared" si="1"/>
        <v>50991.216100000005</v>
      </c>
      <c r="F38" s="89"/>
    </row>
    <row r="39" spans="2:6" x14ac:dyDescent="0.5">
      <c r="B39" s="84" t="s">
        <v>24</v>
      </c>
      <c r="C39" s="85">
        <f t="shared" si="0"/>
        <v>63364.545600000005</v>
      </c>
      <c r="D39" s="87"/>
      <c r="E39" s="85">
        <f t="shared" si="1"/>
        <v>64176.420000000006</v>
      </c>
      <c r="F39" s="89"/>
    </row>
    <row r="40" spans="2:6" x14ac:dyDescent="0.5">
      <c r="B40" s="84" t="s">
        <v>25</v>
      </c>
      <c r="C40" s="85">
        <f t="shared" si="0"/>
        <v>58552.607499999998</v>
      </c>
      <c r="D40" s="87"/>
      <c r="E40" s="85">
        <f t="shared" si="1"/>
        <v>66245.400000000009</v>
      </c>
      <c r="F40" s="89"/>
    </row>
    <row r="41" spans="2:6" x14ac:dyDescent="0.5">
      <c r="B41" s="84" t="s">
        <v>26</v>
      </c>
      <c r="C41" s="85">
        <f t="shared" si="0"/>
        <v>52898.976299999995</v>
      </c>
      <c r="D41" s="87"/>
      <c r="E41" s="85">
        <f t="shared" si="1"/>
        <v>56902.333999999995</v>
      </c>
      <c r="F41" s="89"/>
    </row>
    <row r="42" spans="2:6" x14ac:dyDescent="0.5">
      <c r="B42" s="84" t="s">
        <v>27</v>
      </c>
      <c r="C42" s="85">
        <f t="shared" si="0"/>
        <v>53043.6</v>
      </c>
      <c r="D42" s="87"/>
      <c r="E42" s="85">
        <f t="shared" si="1"/>
        <v>50973.268499999998</v>
      </c>
      <c r="F42" s="89"/>
    </row>
    <row r="43" spans="2:6" x14ac:dyDescent="0.5">
      <c r="B43" s="84" t="s">
        <v>28</v>
      </c>
      <c r="C43" s="85">
        <f t="shared" si="0"/>
        <v>37581.852000000006</v>
      </c>
      <c r="D43" s="87"/>
      <c r="E43" s="85">
        <f t="shared" si="1"/>
        <v>45625.194299999996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F43"/>
  <sheetViews>
    <sheetView showGridLines="0" view="pageBreakPreview" topLeftCell="B31" zoomScaleNormal="100" zoomScaleSheetLayoutView="100" workbookViewId="0">
      <selection activeCell="E46" sqref="E46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'2565-คณะ,สำนัก'!B23</f>
        <v>วิทยาลัยบริหารศาสตร์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'[5]2564-คณะ,สำนัก'!C23</f>
        <v>4271.04</v>
      </c>
      <c r="D4" s="87">
        <f>'[5]2564-คณะ,สำนัก'!D23</f>
        <v>14777.7984</v>
      </c>
      <c r="E4" s="85">
        <f>'2565-คณะ,สำนัก'!C23</f>
        <v>3469.64</v>
      </c>
      <c r="F4" s="87">
        <f>'2565-คณะ,สำนัก'!D23</f>
        <v>12698.8824</v>
      </c>
    </row>
    <row r="5" spans="2:6" x14ac:dyDescent="0.5">
      <c r="B5" s="84" t="s">
        <v>18</v>
      </c>
      <c r="C5" s="85">
        <f>'[5]2564-คณะ,สำนัก'!E23</f>
        <v>6893.94</v>
      </c>
      <c r="D5" s="87">
        <f>'[5]2564-คณะ,สำนัก'!F23</f>
        <v>25093.941599999998</v>
      </c>
      <c r="E5" s="85">
        <f>'2565-คณะ,สำนัก'!E23</f>
        <v>3423.16</v>
      </c>
      <c r="F5" s="87">
        <f>'2565-คณะ,สำนัก'!F23</f>
        <v>12768.3868</v>
      </c>
    </row>
    <row r="6" spans="2:6" x14ac:dyDescent="0.5">
      <c r="B6" s="84" t="s">
        <v>19</v>
      </c>
      <c r="C6" s="85">
        <f>'[5]2564-คณะ,สำนัก'!G23</f>
        <v>14556.8</v>
      </c>
      <c r="D6" s="87">
        <f>'[5]2564-คณะ,สำนัก'!H23</f>
        <v>55315.839999999997</v>
      </c>
      <c r="E6" s="85">
        <f>'2565-คณะ,สำนัก'!G23</f>
        <v>6411.21</v>
      </c>
      <c r="F6" s="87">
        <f>'2565-คณะ,สำนัก'!H23</f>
        <v>25516.6158</v>
      </c>
    </row>
    <row r="7" spans="2:6" x14ac:dyDescent="0.5">
      <c r="B7" s="84" t="s">
        <v>20</v>
      </c>
      <c r="C7" s="85">
        <f>'[5]2564-คณะ,สำนัก'!I23</f>
        <v>6802.17</v>
      </c>
      <c r="D7" s="87">
        <f>'[5]2564-คณะ,สำนัก'!J23</f>
        <v>24623.8554</v>
      </c>
      <c r="E7" s="85">
        <f>'2565-คณะ,สำนัก'!I23</f>
        <v>5811.21</v>
      </c>
      <c r="F7" s="87">
        <f>'2565-คณะ,สำนัก'!J23</f>
        <v>22315.046399999999</v>
      </c>
    </row>
    <row r="8" spans="2:6" x14ac:dyDescent="0.5">
      <c r="B8" s="84" t="s">
        <v>21</v>
      </c>
      <c r="C8" s="85">
        <f>'[5]2564-คณะ,สำนัก'!K23</f>
        <v>11401.84</v>
      </c>
      <c r="D8" s="87">
        <f>'[5]2564-คณะ,สำนัก'!L23</f>
        <v>42528.8632</v>
      </c>
      <c r="E8" s="85">
        <f>'2565-คณะ,สำนัก'!K23</f>
        <v>7291.42</v>
      </c>
      <c r="F8" s="87">
        <f>'2565-คณะ,สำนัก'!L23</f>
        <v>30769.792399999998</v>
      </c>
    </row>
    <row r="9" spans="2:6" x14ac:dyDescent="0.5">
      <c r="B9" s="84" t="s">
        <v>22</v>
      </c>
      <c r="C9" s="85">
        <f>'[5]2564-คณะ,สำนัก'!M23</f>
        <v>9913.0300000000007</v>
      </c>
      <c r="D9" s="87">
        <f>'[5]2564-คณะ,สำนัก'!N23</f>
        <v>37768.6443</v>
      </c>
      <c r="E9" s="85">
        <f>'2565-คณะ,สำนัก'!M23</f>
        <v>9546.93</v>
      </c>
      <c r="F9" s="87">
        <f>'2565-คณะ,สำนัก'!N23</f>
        <v>40669.921799999996</v>
      </c>
    </row>
    <row r="10" spans="2:6" x14ac:dyDescent="0.5">
      <c r="B10" s="84" t="s">
        <v>23</v>
      </c>
      <c r="C10" s="85">
        <f>'[5]2564-คณะ,สำนัก'!O23</f>
        <v>7255.15</v>
      </c>
      <c r="D10" s="87">
        <f>'[5]2564-คณะ,สำนัก'!P23</f>
        <v>27279.363999999998</v>
      </c>
      <c r="E10" s="85">
        <f>'2565-คณะ,สำนัก'!O23</f>
        <v>12214.47</v>
      </c>
      <c r="F10" s="87">
        <f>'2565-คณะ,สำนัก'!P23</f>
        <v>49957.182299999993</v>
      </c>
    </row>
    <row r="11" spans="2:6" x14ac:dyDescent="0.5">
      <c r="B11" s="84" t="s">
        <v>24</v>
      </c>
      <c r="C11" s="85">
        <f>'[5]2564-คณะ,สำนัก'!Q23</f>
        <v>7917.01</v>
      </c>
      <c r="D11" s="87">
        <f>'[5]2564-คณะ,สำนัก'!R23</f>
        <v>29451.277200000004</v>
      </c>
      <c r="E11" s="85">
        <f>'2565-คณะ,สำนัก'!Q23</f>
        <v>13145.11</v>
      </c>
      <c r="F11" s="87">
        <f>'2565-คณะ,สำนัก'!R23</f>
        <v>55209.462000000007</v>
      </c>
    </row>
    <row r="12" spans="2:6" x14ac:dyDescent="0.5">
      <c r="B12" s="84" t="s">
        <v>25</v>
      </c>
      <c r="C12" s="85">
        <f>'[5]2564-คณะ,สำนัก'!S23</f>
        <v>9449.19</v>
      </c>
      <c r="D12" s="87">
        <f>'[5]2564-คณะ,สำนัก'!T23</f>
        <v>35245.4787</v>
      </c>
      <c r="E12" s="85">
        <f>'2565-คณะ,สำนัก'!S23</f>
        <v>10851.67</v>
      </c>
      <c r="F12" s="87">
        <f>'2565-คณะ,สำนัก'!T23</f>
        <v>53607.249800000005</v>
      </c>
    </row>
    <row r="13" spans="2:6" x14ac:dyDescent="0.5">
      <c r="B13" s="84" t="s">
        <v>26</v>
      </c>
      <c r="C13" s="85">
        <f>'[5]2564-คณะ,สำนัก'!U23</f>
        <v>7641</v>
      </c>
      <c r="D13" s="87">
        <f>'[5]2564-คณะ,สำนัก'!V23</f>
        <v>28042.47</v>
      </c>
      <c r="E13" s="85">
        <f>'2565-คณะ,สำนัก'!U23</f>
        <v>10998.82</v>
      </c>
      <c r="F13" s="87">
        <f>'2565-คณะ,สำนัก'!V23</f>
        <v>53344.276999999995</v>
      </c>
    </row>
    <row r="14" spans="2:6" ht="19.2" customHeight="1" x14ac:dyDescent="0.5">
      <c r="B14" s="84" t="s">
        <v>27</v>
      </c>
      <c r="C14" s="85">
        <f>'[5]2564-คณะ,สำนัก'!W23</f>
        <v>6078.6</v>
      </c>
      <c r="D14" s="87">
        <f>'[5]2564-คณะ,สำนัก'!X23</f>
        <v>22794.75</v>
      </c>
      <c r="E14" s="85">
        <f>'2565-คณะ,สำนัก'!W23</f>
        <v>8668.19</v>
      </c>
      <c r="F14" s="87">
        <f>'2565-คณะ,สำนัก'!X23</f>
        <v>42907.540500000003</v>
      </c>
    </row>
    <row r="15" spans="2:6" x14ac:dyDescent="0.5">
      <c r="B15" s="84" t="s">
        <v>28</v>
      </c>
      <c r="C15" s="85">
        <f>'[5]2564-คณะ,สำนัก'!Y23</f>
        <v>4128.68</v>
      </c>
      <c r="D15" s="87">
        <f>'[5]2564-คณะ,สำนัก'!Z23</f>
        <v>14698.100800000002</v>
      </c>
      <c r="E15" s="85">
        <f>'2565-คณะ,สำนัก'!Y23</f>
        <v>8442.73</v>
      </c>
      <c r="F15" s="87">
        <f>'2565-คณะ,สำนัก'!Z23</f>
        <v>40778.385900000001</v>
      </c>
    </row>
    <row r="30" spans="2:6" x14ac:dyDescent="0.5">
      <c r="B30" s="79" t="s">
        <v>13</v>
      </c>
      <c r="C30" s="80" t="str">
        <f>C2</f>
        <v>วิทยาลัยบริหารศาสตร์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14777.7984</v>
      </c>
      <c r="D32" s="87"/>
      <c r="E32" s="85">
        <f>F4</f>
        <v>12698.8824</v>
      </c>
      <c r="F32" s="89"/>
    </row>
    <row r="33" spans="2:6" x14ac:dyDescent="0.5">
      <c r="B33" s="84" t="s">
        <v>18</v>
      </c>
      <c r="C33" s="85">
        <f t="shared" ref="C33:C43" si="0">D5</f>
        <v>25093.941599999998</v>
      </c>
      <c r="D33" s="87"/>
      <c r="E33" s="85">
        <f t="shared" ref="E33:E43" si="1">F5</f>
        <v>12768.3868</v>
      </c>
      <c r="F33" s="89"/>
    </row>
    <row r="34" spans="2:6" x14ac:dyDescent="0.5">
      <c r="B34" s="84" t="s">
        <v>19</v>
      </c>
      <c r="C34" s="85">
        <f t="shared" si="0"/>
        <v>55315.839999999997</v>
      </c>
      <c r="D34" s="87"/>
      <c r="E34" s="85">
        <f t="shared" si="1"/>
        <v>25516.6158</v>
      </c>
      <c r="F34" s="89"/>
    </row>
    <row r="35" spans="2:6" x14ac:dyDescent="0.5">
      <c r="B35" s="84" t="s">
        <v>20</v>
      </c>
      <c r="C35" s="85">
        <f t="shared" si="0"/>
        <v>24623.8554</v>
      </c>
      <c r="D35" s="87"/>
      <c r="E35" s="85">
        <f t="shared" si="1"/>
        <v>22315.046399999999</v>
      </c>
      <c r="F35" s="89"/>
    </row>
    <row r="36" spans="2:6" x14ac:dyDescent="0.5">
      <c r="B36" s="84" t="s">
        <v>21</v>
      </c>
      <c r="C36" s="85">
        <f t="shared" si="0"/>
        <v>42528.8632</v>
      </c>
      <c r="D36" s="87"/>
      <c r="E36" s="85">
        <f t="shared" si="1"/>
        <v>30769.792399999998</v>
      </c>
      <c r="F36" s="89"/>
    </row>
    <row r="37" spans="2:6" x14ac:dyDescent="0.5">
      <c r="B37" s="84" t="s">
        <v>22</v>
      </c>
      <c r="C37" s="85">
        <f t="shared" si="0"/>
        <v>37768.6443</v>
      </c>
      <c r="D37" s="87"/>
      <c r="E37" s="85">
        <f t="shared" si="1"/>
        <v>40669.921799999996</v>
      </c>
      <c r="F37" s="89"/>
    </row>
    <row r="38" spans="2:6" x14ac:dyDescent="0.5">
      <c r="B38" s="84" t="s">
        <v>23</v>
      </c>
      <c r="C38" s="85">
        <f t="shared" si="0"/>
        <v>27279.363999999998</v>
      </c>
      <c r="D38" s="87"/>
      <c r="E38" s="85">
        <f t="shared" si="1"/>
        <v>49957.182299999993</v>
      </c>
      <c r="F38" s="89"/>
    </row>
    <row r="39" spans="2:6" x14ac:dyDescent="0.5">
      <c r="B39" s="84" t="s">
        <v>24</v>
      </c>
      <c r="C39" s="85">
        <f t="shared" si="0"/>
        <v>29451.277200000004</v>
      </c>
      <c r="D39" s="87"/>
      <c r="E39" s="85">
        <f t="shared" si="1"/>
        <v>55209.462000000007</v>
      </c>
      <c r="F39" s="89"/>
    </row>
    <row r="40" spans="2:6" x14ac:dyDescent="0.5">
      <c r="B40" s="84" t="s">
        <v>25</v>
      </c>
      <c r="C40" s="85">
        <f t="shared" si="0"/>
        <v>35245.4787</v>
      </c>
      <c r="D40" s="87"/>
      <c r="E40" s="85">
        <f t="shared" si="1"/>
        <v>53607.249800000005</v>
      </c>
      <c r="F40" s="89"/>
    </row>
    <row r="41" spans="2:6" x14ac:dyDescent="0.5">
      <c r="B41" s="84" t="s">
        <v>26</v>
      </c>
      <c r="C41" s="85">
        <f t="shared" si="0"/>
        <v>28042.47</v>
      </c>
      <c r="D41" s="87"/>
      <c r="E41" s="85">
        <f t="shared" si="1"/>
        <v>53344.276999999995</v>
      </c>
      <c r="F41" s="89"/>
    </row>
    <row r="42" spans="2:6" x14ac:dyDescent="0.5">
      <c r="B42" s="84" t="s">
        <v>27</v>
      </c>
      <c r="C42" s="85">
        <f t="shared" si="0"/>
        <v>22794.75</v>
      </c>
      <c r="D42" s="87"/>
      <c r="E42" s="85">
        <f t="shared" si="1"/>
        <v>42907.540500000003</v>
      </c>
      <c r="F42" s="89"/>
    </row>
    <row r="43" spans="2:6" x14ac:dyDescent="0.5">
      <c r="B43" s="84" t="s">
        <v>28</v>
      </c>
      <c r="C43" s="85">
        <f t="shared" si="0"/>
        <v>14698.100800000002</v>
      </c>
      <c r="D43" s="87"/>
      <c r="E43" s="85">
        <f t="shared" si="1"/>
        <v>40778.385900000001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'2565-คณะ,สำนัก'!B21</f>
        <v>คณะบริหารธุรกิจ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'[5]2564-คณะ,สำนัก'!C21</f>
        <v>9105.2099999999991</v>
      </c>
      <c r="D4" s="87">
        <f>'[5]2564-คณะ,สำนัก'!D21</f>
        <v>31527.720359566199</v>
      </c>
      <c r="E4" s="85">
        <f>'2565-คณะ,สำนัก'!C21</f>
        <v>6966.8899999999994</v>
      </c>
      <c r="F4" s="87">
        <f>'2565-คณะ,สำนัก'!D21</f>
        <v>25466.2907323125</v>
      </c>
    </row>
    <row r="5" spans="2:6" x14ac:dyDescent="0.5">
      <c r="B5" s="84" t="s">
        <v>18</v>
      </c>
      <c r="C5" s="85">
        <f>'[5]2564-คณะ,สำนัก'!E21</f>
        <v>13826.3</v>
      </c>
      <c r="D5" s="87">
        <f>'[5]2564-คณะ,สำนัก'!F21</f>
        <v>50265.401242181004</v>
      </c>
      <c r="E5" s="85">
        <f>'2565-คณะ,สำนัก'!E21</f>
        <v>6317.3099999999995</v>
      </c>
      <c r="F5" s="87">
        <f>'2565-คณะ,สำนัก'!F21</f>
        <v>23585.2000544412</v>
      </c>
    </row>
    <row r="6" spans="2:6" x14ac:dyDescent="0.5">
      <c r="B6" s="84" t="s">
        <v>19</v>
      </c>
      <c r="C6" s="85">
        <f>'[5]2564-คณะ,สำนัก'!G21</f>
        <v>21327.83</v>
      </c>
      <c r="D6" s="87">
        <f>'[5]2564-คณะ,สำนัก'!H21</f>
        <v>81007.822241066693</v>
      </c>
      <c r="E6" s="85">
        <f>'2565-คณะ,สำนัก'!G21</f>
        <v>11707.619999999981</v>
      </c>
      <c r="F6" s="87">
        <f>'2565-คณะ,สำนัก'!H21</f>
        <v>46653.532319158126</v>
      </c>
    </row>
    <row r="7" spans="2:6" x14ac:dyDescent="0.5">
      <c r="B7" s="84" t="s">
        <v>20</v>
      </c>
      <c r="C7" s="85">
        <f>'[5]2564-คณะ,สำนัก'!I21</f>
        <v>12466.99</v>
      </c>
      <c r="D7" s="87">
        <f>'[5]2564-คณะ,สำนัก'!J21</f>
        <v>45147.637309026904</v>
      </c>
      <c r="E7" s="85">
        <f>'2565-คณะ,สำนัก'!I21</f>
        <v>7503.7500000000182</v>
      </c>
      <c r="F7" s="87">
        <f>'2565-คณะ,สำนัก'!J21</f>
        <v>28835.647768575072</v>
      </c>
    </row>
    <row r="8" spans="2:6" x14ac:dyDescent="0.5">
      <c r="B8" s="84" t="s">
        <v>21</v>
      </c>
      <c r="C8" s="85">
        <f>'[5]2564-คณะ,สำนัก'!K21</f>
        <v>13137.800000000005</v>
      </c>
      <c r="D8" s="87">
        <f>'[5]2564-คณะ,สำนัก'!L21</f>
        <v>49034.038309308016</v>
      </c>
      <c r="E8" s="85">
        <f>'2565-คณะ,สำนัก'!K21</f>
        <v>10321.6</v>
      </c>
      <c r="F8" s="87">
        <f>'2565-คณะ,สำนัก'!L21</f>
        <v>43558.569155680001</v>
      </c>
    </row>
    <row r="9" spans="2:6" x14ac:dyDescent="0.5">
      <c r="B9" s="84" t="s">
        <v>22</v>
      </c>
      <c r="C9" s="85">
        <f>'[5]2564-คณะ,สำนัก'!M21</f>
        <v>13620.919999999995</v>
      </c>
      <c r="D9" s="87">
        <f>'[5]2564-คณะ,สำนัก'!N21</f>
        <v>51953.080328897588</v>
      </c>
      <c r="E9" s="85">
        <f>'2565-คณะ,สำนัก'!M21</f>
        <v>12128.59</v>
      </c>
      <c r="F9" s="87">
        <f>'2565-คณะ,สำนัก'!N21</f>
        <v>51724.473090645697</v>
      </c>
    </row>
    <row r="10" spans="2:6" x14ac:dyDescent="0.5">
      <c r="B10" s="84" t="s">
        <v>23</v>
      </c>
      <c r="C10" s="85">
        <f>'[5]2564-คณะ,สำนัก'!O21</f>
        <v>13218.77</v>
      </c>
      <c r="D10" s="87">
        <f>'[5]2564-คณะ,สำนัก'!P21</f>
        <v>49693.1216644468</v>
      </c>
      <c r="E10" s="93">
        <f>'2565-คณะ,สำนัก'!O21</f>
        <v>15621.26</v>
      </c>
      <c r="F10" s="87">
        <f>'2565-คณะ,สำนัก'!P21</f>
        <v>63920.704402095202</v>
      </c>
    </row>
    <row r="11" spans="2:6" x14ac:dyDescent="0.5">
      <c r="B11" s="84" t="s">
        <v>24</v>
      </c>
      <c r="C11" s="85">
        <f>'[5]2564-คณะ,สำนัก'!Q21</f>
        <v>11363.380000000001</v>
      </c>
      <c r="D11" s="87">
        <f>'[5]2564-คณะ,สำนัก'!R21</f>
        <v>42233.4282150914</v>
      </c>
      <c r="E11" s="93">
        <f>'2565-คณะ,สำนัก'!Q21</f>
        <v>21621.58</v>
      </c>
      <c r="F11" s="87">
        <f>'2565-คณะ,สำนัก'!R21</f>
        <v>90872.245611131017</v>
      </c>
    </row>
    <row r="12" spans="2:6" x14ac:dyDescent="0.5">
      <c r="B12" s="84" t="s">
        <v>25</v>
      </c>
      <c r="C12" s="85">
        <f>'[5]2564-คณะ,สำนัก'!S21</f>
        <v>11292.02</v>
      </c>
      <c r="D12" s="87">
        <f>'[5]2564-คณะ,สำนัก'!T21</f>
        <v>42068.567080419598</v>
      </c>
      <c r="E12" s="93">
        <f>'2565-คณะ,สำนัก'!S21</f>
        <v>18261.870000000003</v>
      </c>
      <c r="F12" s="87">
        <f>'2565-คณะ,สำนัก'!T21</f>
        <v>90186.223993849504</v>
      </c>
    </row>
    <row r="13" spans="2:6" x14ac:dyDescent="0.5">
      <c r="B13" s="84" t="s">
        <v>26</v>
      </c>
      <c r="C13" s="85">
        <f>'[5]2564-คณะ,สำนัก'!U21</f>
        <v>10372.23</v>
      </c>
      <c r="D13" s="87">
        <f>'[5]2564-คณะ,สำนัก'!V21</f>
        <v>38078.447901882297</v>
      </c>
      <c r="E13" s="85">
        <f>'2565-คณะ,สำนัก'!U21</f>
        <v>11866.46</v>
      </c>
      <c r="F13" s="87">
        <f>'2565-คณะ,สำนัก'!V21</f>
        <v>57579.166999289999</v>
      </c>
    </row>
    <row r="14" spans="2:6" ht="19.2" customHeight="1" x14ac:dyDescent="0.5">
      <c r="B14" s="84" t="s">
        <v>27</v>
      </c>
      <c r="C14" s="85">
        <f>'[5]2564-คณะ,สำนัก'!W21</f>
        <v>10956.11</v>
      </c>
      <c r="D14" s="87">
        <f>'[5]2564-คณะ,สำนัก'!X21</f>
        <v>41127.500287003902</v>
      </c>
      <c r="E14" s="85">
        <f>'2565-คณะ,สำนัก'!W21</f>
        <v>11251.91</v>
      </c>
      <c r="F14" s="87">
        <f>'2565-คณะ,สำนัก'!X21</f>
        <v>55722.711584738296</v>
      </c>
    </row>
    <row r="15" spans="2:6" x14ac:dyDescent="0.5">
      <c r="B15" s="84" t="s">
        <v>28</v>
      </c>
      <c r="C15" s="85">
        <f>'[5]2564-คณะ,สำนัก'!Y21</f>
        <v>10149.869999999999</v>
      </c>
      <c r="D15" s="87">
        <f>'[5]2564-คณะ,สำนัก'!Z21</f>
        <v>36104.119628781598</v>
      </c>
      <c r="E15" s="85">
        <f>'2565-คณะ,สำนัก'!Y21</f>
        <v>11864.62</v>
      </c>
      <c r="F15" s="87">
        <f>'2565-คณะ,สำนัก'!Z21</f>
        <v>57342.69808795421</v>
      </c>
    </row>
    <row r="30" spans="2:6" x14ac:dyDescent="0.5">
      <c r="B30" s="79" t="s">
        <v>13</v>
      </c>
      <c r="C30" s="80" t="str">
        <f>C2</f>
        <v>คณะบริหารธุรกิจ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31527.720359566199</v>
      </c>
      <c r="D32" s="87"/>
      <c r="E32" s="85">
        <f>F4</f>
        <v>25466.2907323125</v>
      </c>
      <c r="F32" s="89"/>
    </row>
    <row r="33" spans="2:6" x14ac:dyDescent="0.5">
      <c r="B33" s="84" t="s">
        <v>18</v>
      </c>
      <c r="C33" s="85">
        <f t="shared" ref="C33:C43" si="0">D5</f>
        <v>50265.401242181004</v>
      </c>
      <c r="D33" s="87"/>
      <c r="E33" s="85">
        <f t="shared" ref="E33:E43" si="1">F5</f>
        <v>23585.2000544412</v>
      </c>
      <c r="F33" s="89"/>
    </row>
    <row r="34" spans="2:6" x14ac:dyDescent="0.5">
      <c r="B34" s="84" t="s">
        <v>19</v>
      </c>
      <c r="C34" s="85">
        <f t="shared" si="0"/>
        <v>81007.822241066693</v>
      </c>
      <c r="D34" s="87"/>
      <c r="E34" s="85">
        <f t="shared" si="1"/>
        <v>46653.532319158126</v>
      </c>
      <c r="F34" s="89"/>
    </row>
    <row r="35" spans="2:6" x14ac:dyDescent="0.5">
      <c r="B35" s="84" t="s">
        <v>20</v>
      </c>
      <c r="C35" s="85">
        <f t="shared" si="0"/>
        <v>45147.637309026904</v>
      </c>
      <c r="D35" s="87"/>
      <c r="E35" s="85">
        <f t="shared" si="1"/>
        <v>28835.647768575072</v>
      </c>
      <c r="F35" s="89"/>
    </row>
    <row r="36" spans="2:6" x14ac:dyDescent="0.5">
      <c r="B36" s="84" t="s">
        <v>21</v>
      </c>
      <c r="C36" s="85">
        <f t="shared" si="0"/>
        <v>49034.038309308016</v>
      </c>
      <c r="D36" s="87"/>
      <c r="E36" s="85">
        <f t="shared" si="1"/>
        <v>43558.569155680001</v>
      </c>
      <c r="F36" s="89"/>
    </row>
    <row r="37" spans="2:6" x14ac:dyDescent="0.5">
      <c r="B37" s="84" t="s">
        <v>22</v>
      </c>
      <c r="C37" s="85">
        <f t="shared" si="0"/>
        <v>51953.080328897588</v>
      </c>
      <c r="D37" s="87"/>
      <c r="E37" s="85">
        <f t="shared" si="1"/>
        <v>51724.473090645697</v>
      </c>
      <c r="F37" s="89"/>
    </row>
    <row r="38" spans="2:6" x14ac:dyDescent="0.5">
      <c r="B38" s="84" t="s">
        <v>23</v>
      </c>
      <c r="C38" s="85">
        <f t="shared" si="0"/>
        <v>49693.1216644468</v>
      </c>
      <c r="D38" s="87"/>
      <c r="E38" s="85">
        <f t="shared" si="1"/>
        <v>63920.704402095202</v>
      </c>
      <c r="F38" s="89"/>
    </row>
    <row r="39" spans="2:6" x14ac:dyDescent="0.5">
      <c r="B39" s="84" t="s">
        <v>24</v>
      </c>
      <c r="C39" s="85">
        <f t="shared" si="0"/>
        <v>42233.4282150914</v>
      </c>
      <c r="D39" s="87"/>
      <c r="E39" s="85">
        <f t="shared" si="1"/>
        <v>90872.245611131017</v>
      </c>
      <c r="F39" s="89"/>
    </row>
    <row r="40" spans="2:6" x14ac:dyDescent="0.5">
      <c r="B40" s="84" t="s">
        <v>25</v>
      </c>
      <c r="C40" s="85">
        <f t="shared" si="0"/>
        <v>42068.567080419598</v>
      </c>
      <c r="D40" s="87"/>
      <c r="E40" s="85">
        <f t="shared" si="1"/>
        <v>90186.223993849504</v>
      </c>
      <c r="F40" s="89"/>
    </row>
    <row r="41" spans="2:6" x14ac:dyDescent="0.5">
      <c r="B41" s="84" t="s">
        <v>26</v>
      </c>
      <c r="C41" s="85">
        <f t="shared" si="0"/>
        <v>38078.447901882297</v>
      </c>
      <c r="D41" s="87"/>
      <c r="E41" s="85">
        <f t="shared" si="1"/>
        <v>57579.166999289999</v>
      </c>
      <c r="F41" s="89"/>
    </row>
    <row r="42" spans="2:6" x14ac:dyDescent="0.5">
      <c r="B42" s="84" t="s">
        <v>27</v>
      </c>
      <c r="C42" s="85">
        <f t="shared" si="0"/>
        <v>41127.500287003902</v>
      </c>
      <c r="D42" s="87"/>
      <c r="E42" s="85">
        <f t="shared" si="1"/>
        <v>55722.711584738296</v>
      </c>
      <c r="F42" s="89"/>
    </row>
    <row r="43" spans="2:6" x14ac:dyDescent="0.5">
      <c r="B43" s="84" t="s">
        <v>28</v>
      </c>
      <c r="C43" s="85">
        <f t="shared" si="0"/>
        <v>36104.119628781598</v>
      </c>
      <c r="D43" s="87"/>
      <c r="E43" s="85">
        <f t="shared" si="1"/>
        <v>57342.69808795421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2:F43"/>
  <sheetViews>
    <sheetView showGridLines="0" view="pageBreakPreview" topLeftCell="B1" zoomScaleNormal="100" zoomScaleSheetLayoutView="100" workbookViewId="0">
      <selection activeCell="E17" sqref="E17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'2565-คณะ,สำนัก'!B19</f>
        <v>สำนักหอสมุด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'[5]2564-คณะ,สำนัก'!C19</f>
        <v>12520.27</v>
      </c>
      <c r="D4" s="87">
        <f>'[5]2564-คณะ,สำนัก'!D19</f>
        <v>44832.921502204903</v>
      </c>
      <c r="E4" s="85">
        <f>'2565-คณะ,สำนัก'!C19</f>
        <v>8236.74</v>
      </c>
      <c r="F4" s="87">
        <f>'2565-คณะ,สำนัก'!D19</f>
        <v>30130.423120125</v>
      </c>
    </row>
    <row r="5" spans="2:6" x14ac:dyDescent="0.5">
      <c r="B5" s="84" t="s">
        <v>18</v>
      </c>
      <c r="C5" s="85">
        <f>'[5]2564-คณะ,สำนัก'!E19</f>
        <v>16191.18</v>
      </c>
      <c r="D5" s="87">
        <f>'[5]2564-คณะ,สำนัก'!F19</f>
        <v>58887.247157706603</v>
      </c>
      <c r="E5" s="85">
        <f>'2565-คณะ,สำนัก'!E19</f>
        <v>8778.9399999999987</v>
      </c>
      <c r="F5" s="87">
        <f>'2565-คณะ,สำนัก'!F19</f>
        <v>32761.126871608798</v>
      </c>
    </row>
    <row r="6" spans="2:6" x14ac:dyDescent="0.5">
      <c r="B6" s="84" t="s">
        <v>19</v>
      </c>
      <c r="C6" s="85">
        <f>'[5]2564-คณะ,สำนัก'!G19</f>
        <v>26718.94</v>
      </c>
      <c r="D6" s="87">
        <f>'[5]2564-คณะ,สำนัก'!H19</f>
        <v>101496.7238170206</v>
      </c>
      <c r="E6" s="85">
        <f>'2565-คณะ,สำนัก'!G19</f>
        <v>15813.85</v>
      </c>
      <c r="F6" s="87">
        <f>'2565-คณะ,สำนัก'!H19</f>
        <v>62995.869548623501</v>
      </c>
    </row>
    <row r="7" spans="2:6" x14ac:dyDescent="0.5">
      <c r="B7" s="84" t="s">
        <v>20</v>
      </c>
      <c r="C7" s="85">
        <f>'[5]2564-คณะ,สำนัก'!I19</f>
        <v>14669.17</v>
      </c>
      <c r="D7" s="87">
        <f>'[5]2564-คณะ,สำนัก'!J19</f>
        <v>53114.721820022707</v>
      </c>
      <c r="E7" s="85">
        <f>'2565-คณะ,สำนัก'!I19</f>
        <v>13366.54</v>
      </c>
      <c r="F7" s="87">
        <f>'2565-คณะ,สำนัก'!J19</f>
        <v>51351.770785994806</v>
      </c>
    </row>
    <row r="8" spans="2:6" x14ac:dyDescent="0.5">
      <c r="B8" s="84" t="s">
        <v>21</v>
      </c>
      <c r="C8" s="85">
        <f>'[5]2564-คณะ,สำนัก'!K19</f>
        <v>21436.68</v>
      </c>
      <c r="D8" s="87">
        <f>'[5]2564-คณะ,สำนัก'!L19</f>
        <v>79995.490042024801</v>
      </c>
      <c r="E8" s="85">
        <f>'2565-คณะ,สำนัก'!K19</f>
        <v>17489.61</v>
      </c>
      <c r="F8" s="87">
        <f>'2565-คณะ,สำนัก'!L19</f>
        <v>73807.690533453002</v>
      </c>
    </row>
    <row r="9" spans="2:6" x14ac:dyDescent="0.5">
      <c r="B9" s="84" t="s">
        <v>22</v>
      </c>
      <c r="C9" s="85">
        <f>'[5]2564-คณะ,สำนัก'!M19</f>
        <v>12000</v>
      </c>
      <c r="D9" s="87">
        <f>'[5]2564-คณะ,สำนัก'!N19</f>
        <v>45745.273679999998</v>
      </c>
      <c r="E9" s="85">
        <f>'2565-คณะ,สำนัก'!M19</f>
        <v>13200</v>
      </c>
      <c r="F9" s="87">
        <f>'2565-คณะ,สำนัก'!N19</f>
        <v>56262.843317999999</v>
      </c>
    </row>
    <row r="10" spans="2:6" x14ac:dyDescent="0.5">
      <c r="B10" s="84" t="s">
        <v>23</v>
      </c>
      <c r="C10" s="85">
        <f>'[5]2564-คณะ,สำนัก'!O19</f>
        <v>19596.099999999999</v>
      </c>
      <c r="D10" s="87">
        <f>'[5]2564-คณะ,สำนัก'!P19</f>
        <v>73671.827161124005</v>
      </c>
      <c r="E10" s="93">
        <f>'2565-คณะ,สำนัก'!O19</f>
        <v>26971.200000000001</v>
      </c>
      <c r="F10" s="87">
        <f>'2565-คณะ,สำนัก'!P19</f>
        <v>110352.148069824</v>
      </c>
    </row>
    <row r="11" spans="2:6" x14ac:dyDescent="0.5">
      <c r="B11" s="84" t="s">
        <v>24</v>
      </c>
      <c r="C11" s="85">
        <f>'[5]2564-คณะ,สำนัก'!Q19</f>
        <v>15588.56</v>
      </c>
      <c r="D11" s="87">
        <f>'[5]2564-คณะ,สำนัก'!R19</f>
        <v>57952.0251869368</v>
      </c>
      <c r="E11" s="93">
        <f>'2565-คณะ,สำนัก'!Q19</f>
        <v>37562.61</v>
      </c>
      <c r="F11" s="87">
        <f>'2565-คณะ,สำนัก'!R19</f>
        <v>157843.4948940645</v>
      </c>
    </row>
    <row r="12" spans="2:6" x14ac:dyDescent="0.5">
      <c r="B12" s="84" t="s">
        <v>25</v>
      </c>
      <c r="C12" s="85">
        <f>'[5]2564-คณะ,สำนัก'!S19</f>
        <v>5830.71</v>
      </c>
      <c r="D12" s="87">
        <f>'[5]2564-คณะ,สำนัก'!T19</f>
        <v>21743.923483615799</v>
      </c>
      <c r="E12" s="93">
        <f>'2565-คณะ,สำนัก'!S19</f>
        <v>31236.400000000001</v>
      </c>
      <c r="F12" s="87">
        <f>'2565-คณะ,สำนัก'!T19</f>
        <v>154270.83306814003</v>
      </c>
    </row>
    <row r="13" spans="2:6" x14ac:dyDescent="0.5">
      <c r="B13" s="84" t="s">
        <v>26</v>
      </c>
      <c r="C13" s="85">
        <f>'[5]2564-คณะ,สำนัก'!U19</f>
        <v>13380.46</v>
      </c>
      <c r="D13" s="87">
        <f>'[5]2564-คณะ,สำนัก'!V19</f>
        <v>49116.873797124601</v>
      </c>
      <c r="E13" s="85">
        <f>'2565-คณะ,สำนัก'!U19</f>
        <v>26090.76</v>
      </c>
      <c r="F13" s="87">
        <f>'2565-คณะ,สำนัก'!V19</f>
        <v>126587.65660373999</v>
      </c>
    </row>
    <row r="14" spans="2:6" x14ac:dyDescent="0.5">
      <c r="B14" s="84" t="s">
        <v>27</v>
      </c>
      <c r="C14" s="85">
        <f>'[5]2564-คณะ,สำนัก'!W19</f>
        <v>15010.43</v>
      </c>
      <c r="D14" s="87">
        <f>'[5]2564-คณะ,สำนัก'!X19</f>
        <v>56327.183317740702</v>
      </c>
      <c r="E14" s="85">
        <f>'2565-คณะ,สำนัก'!W19</f>
        <v>30389.69</v>
      </c>
      <c r="F14" s="87">
        <f>'2565-คณะ,สำนัก'!X19</f>
        <v>150479.98949806968</v>
      </c>
    </row>
    <row r="15" spans="2:6" x14ac:dyDescent="0.5">
      <c r="B15" s="84" t="s">
        <v>28</v>
      </c>
      <c r="C15" s="85">
        <f>'[5]2564-คณะ,สำนัก'!Y19</f>
        <v>9621.5299999999988</v>
      </c>
      <c r="D15" s="87">
        <f>'[5]2564-คณะ,สำนัก'!Z19</f>
        <v>34238.672463170398</v>
      </c>
      <c r="E15" s="85">
        <f>'2565-คณะ,สำนัก'!Y19</f>
        <v>21145.08</v>
      </c>
      <c r="F15" s="87">
        <f>'2565-คณะ,สำนัก'!Z19</f>
        <v>102181.1349831228</v>
      </c>
    </row>
    <row r="30" spans="2:6" x14ac:dyDescent="0.5">
      <c r="B30" s="79" t="s">
        <v>13</v>
      </c>
      <c r="C30" s="80" t="str">
        <f>C2</f>
        <v>สำนักหอสมุด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44832.921502204903</v>
      </c>
      <c r="D32" s="87"/>
      <c r="E32" s="85">
        <f>F4</f>
        <v>30130.423120125</v>
      </c>
      <c r="F32" s="89"/>
    </row>
    <row r="33" spans="2:6" x14ac:dyDescent="0.5">
      <c r="B33" s="84" t="s">
        <v>18</v>
      </c>
      <c r="C33" s="85">
        <f t="shared" ref="C33:C43" si="0">D5</f>
        <v>58887.247157706603</v>
      </c>
      <c r="D33" s="87"/>
      <c r="E33" s="85">
        <f t="shared" ref="E33:E43" si="1">F5</f>
        <v>32761.126871608798</v>
      </c>
      <c r="F33" s="89"/>
    </row>
    <row r="34" spans="2:6" x14ac:dyDescent="0.5">
      <c r="B34" s="84" t="s">
        <v>19</v>
      </c>
      <c r="C34" s="85">
        <f t="shared" si="0"/>
        <v>101496.7238170206</v>
      </c>
      <c r="D34" s="87"/>
      <c r="E34" s="85">
        <f t="shared" si="1"/>
        <v>62995.869548623501</v>
      </c>
      <c r="F34" s="89"/>
    </row>
    <row r="35" spans="2:6" x14ac:dyDescent="0.5">
      <c r="B35" s="84" t="s">
        <v>20</v>
      </c>
      <c r="C35" s="85">
        <f t="shared" si="0"/>
        <v>53114.721820022707</v>
      </c>
      <c r="D35" s="87"/>
      <c r="E35" s="85">
        <f t="shared" si="1"/>
        <v>51351.770785994806</v>
      </c>
      <c r="F35" s="89"/>
    </row>
    <row r="36" spans="2:6" x14ac:dyDescent="0.5">
      <c r="B36" s="84" t="s">
        <v>21</v>
      </c>
      <c r="C36" s="85">
        <f t="shared" si="0"/>
        <v>79995.490042024801</v>
      </c>
      <c r="D36" s="87"/>
      <c r="E36" s="85">
        <f t="shared" si="1"/>
        <v>73807.690533453002</v>
      </c>
      <c r="F36" s="89"/>
    </row>
    <row r="37" spans="2:6" x14ac:dyDescent="0.5">
      <c r="B37" s="84" t="s">
        <v>22</v>
      </c>
      <c r="C37" s="85">
        <f t="shared" si="0"/>
        <v>45745.273679999998</v>
      </c>
      <c r="D37" s="87"/>
      <c r="E37" s="85">
        <f t="shared" si="1"/>
        <v>56262.843317999999</v>
      </c>
      <c r="F37" s="89"/>
    </row>
    <row r="38" spans="2:6" x14ac:dyDescent="0.5">
      <c r="B38" s="84" t="s">
        <v>23</v>
      </c>
      <c r="C38" s="85">
        <f t="shared" si="0"/>
        <v>73671.827161124005</v>
      </c>
      <c r="D38" s="87"/>
      <c r="E38" s="85">
        <f t="shared" si="1"/>
        <v>110352.148069824</v>
      </c>
      <c r="F38" s="89"/>
    </row>
    <row r="39" spans="2:6" x14ac:dyDescent="0.5">
      <c r="B39" s="84" t="s">
        <v>24</v>
      </c>
      <c r="C39" s="85">
        <f t="shared" si="0"/>
        <v>57952.0251869368</v>
      </c>
      <c r="D39" s="87"/>
      <c r="E39" s="85">
        <f t="shared" si="1"/>
        <v>157843.4948940645</v>
      </c>
      <c r="F39" s="89"/>
    </row>
    <row r="40" spans="2:6" x14ac:dyDescent="0.5">
      <c r="B40" s="84" t="s">
        <v>25</v>
      </c>
      <c r="C40" s="85">
        <f t="shared" si="0"/>
        <v>21743.923483615799</v>
      </c>
      <c r="D40" s="87"/>
      <c r="E40" s="85">
        <f t="shared" si="1"/>
        <v>154270.83306814003</v>
      </c>
      <c r="F40" s="89"/>
    </row>
    <row r="41" spans="2:6" x14ac:dyDescent="0.5">
      <c r="B41" s="84" t="s">
        <v>26</v>
      </c>
      <c r="C41" s="85">
        <f t="shared" si="0"/>
        <v>49116.873797124601</v>
      </c>
      <c r="D41" s="87"/>
      <c r="E41" s="85">
        <f t="shared" si="1"/>
        <v>126587.65660373999</v>
      </c>
      <c r="F41" s="89"/>
    </row>
    <row r="42" spans="2:6" x14ac:dyDescent="0.5">
      <c r="B42" s="84" t="s">
        <v>27</v>
      </c>
      <c r="C42" s="85">
        <f t="shared" si="0"/>
        <v>56327.183317740702</v>
      </c>
      <c r="D42" s="87"/>
      <c r="E42" s="85">
        <f t="shared" si="1"/>
        <v>150479.98949806968</v>
      </c>
      <c r="F42" s="89"/>
    </row>
    <row r="43" spans="2:6" x14ac:dyDescent="0.5">
      <c r="B43" s="84" t="s">
        <v>28</v>
      </c>
      <c r="C43" s="85">
        <f t="shared" si="0"/>
        <v>34238.672463170398</v>
      </c>
      <c r="D43" s="87"/>
      <c r="E43" s="85">
        <f t="shared" si="1"/>
        <v>102181.1349831228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2:F43"/>
  <sheetViews>
    <sheetView showGridLines="0" view="pageBreakPreview" topLeftCell="B28" zoomScaleNormal="100" zoomScaleSheetLayoutView="100" workbookViewId="0">
      <selection activeCell="E42" sqref="E42:E4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'2565-คณะ,สำนัก'!B17</f>
        <v>คณะศิลป์ศาสตร์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'[5]2564-คณะ,สำนัก'!C17</f>
        <v>1354.14</v>
      </c>
      <c r="D4" s="87">
        <f>'[5]2564-คณะ,สำนัก'!D17</f>
        <v>4688.8481701908004</v>
      </c>
      <c r="E4" s="85">
        <f>'2565-คณะ,สำนัก'!C17</f>
        <v>1159.4000000000001</v>
      </c>
      <c r="F4" s="87">
        <f>'2565-คณะ,สำนัก'!D17</f>
        <v>4237.9910512500001</v>
      </c>
    </row>
    <row r="5" spans="2:6" x14ac:dyDescent="0.5">
      <c r="B5" s="84" t="s">
        <v>18</v>
      </c>
      <c r="C5" s="85">
        <f>'[5]2564-คณะ,สำนัก'!E17</f>
        <v>2168.2600000000002</v>
      </c>
      <c r="D5" s="87">
        <f>'[5]2564-คณะ,สำนัก'!F17</f>
        <v>7882.6916020462013</v>
      </c>
      <c r="E5" s="85">
        <f>'2565-คณะ,สำนัก'!E17</f>
        <v>1174.3699999999999</v>
      </c>
      <c r="F5" s="87">
        <f>'2565-คณะ,สำนัก'!F17</f>
        <v>4384.4217535523994</v>
      </c>
    </row>
    <row r="6" spans="2:6" x14ac:dyDescent="0.5">
      <c r="B6" s="84" t="s">
        <v>19</v>
      </c>
      <c r="C6" s="85">
        <f>'[5]2564-คณะ,สำนัก'!G17</f>
        <v>3484.21</v>
      </c>
      <c r="D6" s="87">
        <f>'[5]2564-คณะ,สำนัก'!H17</f>
        <v>13233.801297672901</v>
      </c>
      <c r="E6" s="85">
        <f>'2565-คณะ,สำนัก'!G17</f>
        <v>2267.71</v>
      </c>
      <c r="F6" s="87">
        <f>'2565-คณะ,สำนัก'!H17</f>
        <v>9036.5660805081006</v>
      </c>
    </row>
    <row r="7" spans="2:6" x14ac:dyDescent="0.5">
      <c r="B7" s="84" t="s">
        <v>20</v>
      </c>
      <c r="C7" s="85">
        <f>'[5]2564-คณะ,สำนัก'!I17</f>
        <v>1794.53</v>
      </c>
      <c r="D7" s="87">
        <f>'[5]2564-คณะ,สำนัก'!J17</f>
        <v>6498.6648405243004</v>
      </c>
      <c r="E7" s="85">
        <f>'2565-คณะ,สำนัก'!I17</f>
        <v>2203.4899999999998</v>
      </c>
      <c r="F7" s="87">
        <f>'2565-คณะ,สำนัก'!J17</f>
        <v>8467.6410463537995</v>
      </c>
    </row>
    <row r="8" spans="2:6" x14ac:dyDescent="0.5">
      <c r="B8" s="84" t="s">
        <v>21</v>
      </c>
      <c r="C8" s="85">
        <f>'[5]2564-คณะ,สำนัก'!K17</f>
        <v>2617.67</v>
      </c>
      <c r="D8" s="87">
        <f>'[5]2564-คณะ,สำนัก'!L17</f>
        <v>9769.8953448161992</v>
      </c>
      <c r="E8" s="85">
        <f>'2565-คณะ,สำนัก'!K17</f>
        <v>2412.5100000000002</v>
      </c>
      <c r="F8" s="87">
        <f>'2565-คณะ,สำนัก'!L17</f>
        <v>10181.123437623002</v>
      </c>
    </row>
    <row r="9" spans="2:6" x14ac:dyDescent="0.5">
      <c r="B9" s="84" t="s">
        <v>22</v>
      </c>
      <c r="C9" s="85">
        <f>'[5]2564-คณะ,สำนัก'!M17</f>
        <v>2440.54</v>
      </c>
      <c r="D9" s="87">
        <f>'[5]2564-คณะ,สำนัก'!N17</f>
        <v>9308.7376378312001</v>
      </c>
      <c r="E9" s="85">
        <f>'2565-คณะ,สำนัก'!M17</f>
        <v>2740.5</v>
      </c>
      <c r="F9" s="87">
        <f>'2565-คณะ,สำนัก'!N17</f>
        <v>11687.336986814998</v>
      </c>
    </row>
    <row r="10" spans="2:6" x14ac:dyDescent="0.5">
      <c r="B10" s="84" t="s">
        <v>23</v>
      </c>
      <c r="C10" s="85">
        <f>'[5]2564-คณะ,สำนัก'!O17</f>
        <v>2420.23</v>
      </c>
      <c r="D10" s="87">
        <f>'[5]2564-คณะ,สำนัก'!P17</f>
        <v>9098.3339483132004</v>
      </c>
      <c r="E10" s="85">
        <f>'2565-คณะ,สำนัก'!O17</f>
        <v>4396.5600000000004</v>
      </c>
      <c r="F10" s="87">
        <f>'2565-คณะ,สำนัก'!P17</f>
        <v>17990.303736451202</v>
      </c>
    </row>
    <row r="11" spans="2:6" x14ac:dyDescent="0.5">
      <c r="B11" s="84" t="s">
        <v>24</v>
      </c>
      <c r="C11" s="85">
        <f>'[5]2564-คณะ,สำนัก'!Q17</f>
        <v>2978.57</v>
      </c>
      <c r="D11" s="87">
        <f>'[5]2564-คณะ,สำนัก'!R17</f>
        <v>11070.2293048921</v>
      </c>
      <c r="E11" s="85">
        <f>'2565-คณะ,สำนัก'!Q17</f>
        <v>4851.18</v>
      </c>
      <c r="F11" s="87">
        <f>'2565-คณะ,สำนัก'!R17</f>
        <v>20388.779194851002</v>
      </c>
    </row>
    <row r="12" spans="2:6" x14ac:dyDescent="0.5">
      <c r="B12" s="84" t="s">
        <v>25</v>
      </c>
      <c r="C12" s="85">
        <f>'[5]2564-คณะ,สำนัก'!S17</f>
        <v>3118.59</v>
      </c>
      <c r="D12" s="87">
        <f>'[5]2564-คณะ,สำนัก'!T17</f>
        <v>11618.3475242982</v>
      </c>
      <c r="E12" s="85">
        <f>'2565-คณะ,สำนัก'!S17</f>
        <v>4344.76</v>
      </c>
      <c r="F12" s="87">
        <f>'2565-คณะ,สำนัก'!T17</f>
        <v>21456.592263526003</v>
      </c>
    </row>
    <row r="13" spans="2:6" x14ac:dyDescent="0.5">
      <c r="B13" s="84" t="s">
        <v>26</v>
      </c>
      <c r="C13" s="85">
        <f>'[5]2564-คณะ,สำนัก'!U17</f>
        <v>2098.69</v>
      </c>
      <c r="D13" s="87">
        <f>'[5]2564-คณะ,สำนัก'!V17</f>
        <v>7704.6939594669002</v>
      </c>
      <c r="E13" s="85">
        <f>'2565-คณะ,สำนัก'!U17</f>
        <v>2982.41</v>
      </c>
      <c r="F13" s="87">
        <f>'2565-คณะ,สำนัก'!V17</f>
        <v>14471.433220215</v>
      </c>
    </row>
    <row r="14" spans="2:6" x14ac:dyDescent="0.5">
      <c r="B14" s="84" t="s">
        <v>27</v>
      </c>
      <c r="C14" s="85">
        <f>'[5]2564-คณะ,สำนัก'!W17</f>
        <v>2170.13</v>
      </c>
      <c r="D14" s="87">
        <f>'[5]2564-คณะ,สำนัก'!X17</f>
        <v>8146.3240326937002</v>
      </c>
      <c r="E14" s="85">
        <f>'2565-คณะ,สำนัก'!W17</f>
        <v>2405.39</v>
      </c>
      <c r="F14" s="87">
        <f>'2565-คณะ,สำนัก'!X17</f>
        <v>11912.186750410698</v>
      </c>
    </row>
    <row r="15" spans="2:6" x14ac:dyDescent="0.5">
      <c r="B15" s="84" t="s">
        <v>28</v>
      </c>
      <c r="C15" s="85">
        <f>'[5]2564-คณะ,สำนัก'!Y17</f>
        <v>1329.02</v>
      </c>
      <c r="D15" s="87">
        <f>'[5]2564-คณะ,สำนัก'!Z17</f>
        <v>4727.4592747535999</v>
      </c>
      <c r="E15" s="85">
        <f>'2565-คณะ,สำนัก'!Y17</f>
        <v>2778</v>
      </c>
      <c r="F15" s="87">
        <f>'2565-คณะ,สำนัก'!Z17</f>
        <v>13426.305712980002</v>
      </c>
    </row>
    <row r="30" spans="2:6" x14ac:dyDescent="0.5">
      <c r="B30" s="79" t="s">
        <v>13</v>
      </c>
      <c r="C30" s="80" t="str">
        <f>C2</f>
        <v>คณะศิลป์ศาสตร์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4688.8481701908004</v>
      </c>
      <c r="D32" s="87"/>
      <c r="E32" s="85">
        <f>F4</f>
        <v>4237.9910512500001</v>
      </c>
      <c r="F32" s="89"/>
    </row>
    <row r="33" spans="2:6" x14ac:dyDescent="0.5">
      <c r="B33" s="84" t="s">
        <v>18</v>
      </c>
      <c r="C33" s="85">
        <f t="shared" ref="C33:C43" si="0">D5</f>
        <v>7882.6916020462013</v>
      </c>
      <c r="D33" s="87"/>
      <c r="E33" s="85">
        <f t="shared" ref="E33:E43" si="1">F5</f>
        <v>4384.4217535523994</v>
      </c>
      <c r="F33" s="89"/>
    </row>
    <row r="34" spans="2:6" x14ac:dyDescent="0.5">
      <c r="B34" s="84" t="s">
        <v>19</v>
      </c>
      <c r="C34" s="85">
        <f t="shared" si="0"/>
        <v>13233.801297672901</v>
      </c>
      <c r="D34" s="87"/>
      <c r="E34" s="85">
        <f t="shared" si="1"/>
        <v>9036.5660805081006</v>
      </c>
      <c r="F34" s="89"/>
    </row>
    <row r="35" spans="2:6" x14ac:dyDescent="0.5">
      <c r="B35" s="84" t="s">
        <v>20</v>
      </c>
      <c r="C35" s="85">
        <f t="shared" si="0"/>
        <v>6498.6648405243004</v>
      </c>
      <c r="D35" s="87"/>
      <c r="E35" s="85">
        <f t="shared" si="1"/>
        <v>8467.6410463537995</v>
      </c>
      <c r="F35" s="89"/>
    </row>
    <row r="36" spans="2:6" x14ac:dyDescent="0.5">
      <c r="B36" s="84" t="s">
        <v>21</v>
      </c>
      <c r="C36" s="85">
        <f t="shared" si="0"/>
        <v>9769.8953448161992</v>
      </c>
      <c r="D36" s="87"/>
      <c r="E36" s="85">
        <f t="shared" si="1"/>
        <v>10181.123437623002</v>
      </c>
      <c r="F36" s="89"/>
    </row>
    <row r="37" spans="2:6" x14ac:dyDescent="0.5">
      <c r="B37" s="84" t="s">
        <v>22</v>
      </c>
      <c r="C37" s="85">
        <f t="shared" si="0"/>
        <v>9308.7376378312001</v>
      </c>
      <c r="D37" s="87"/>
      <c r="E37" s="85">
        <f t="shared" si="1"/>
        <v>11687.336986814998</v>
      </c>
      <c r="F37" s="89"/>
    </row>
    <row r="38" spans="2:6" x14ac:dyDescent="0.5">
      <c r="B38" s="84" t="s">
        <v>23</v>
      </c>
      <c r="C38" s="85">
        <f t="shared" si="0"/>
        <v>9098.3339483132004</v>
      </c>
      <c r="D38" s="87"/>
      <c r="E38" s="85">
        <f t="shared" si="1"/>
        <v>17990.303736451202</v>
      </c>
      <c r="F38" s="89"/>
    </row>
    <row r="39" spans="2:6" x14ac:dyDescent="0.5">
      <c r="B39" s="84" t="s">
        <v>24</v>
      </c>
      <c r="C39" s="85">
        <f t="shared" si="0"/>
        <v>11070.2293048921</v>
      </c>
      <c r="D39" s="87"/>
      <c r="E39" s="85">
        <f t="shared" si="1"/>
        <v>20388.779194851002</v>
      </c>
      <c r="F39" s="89"/>
    </row>
    <row r="40" spans="2:6" x14ac:dyDescent="0.5">
      <c r="B40" s="84" t="s">
        <v>25</v>
      </c>
      <c r="C40" s="85">
        <f t="shared" si="0"/>
        <v>11618.3475242982</v>
      </c>
      <c r="D40" s="87"/>
      <c r="E40" s="85">
        <f t="shared" si="1"/>
        <v>21456.592263526003</v>
      </c>
      <c r="F40" s="89"/>
    </row>
    <row r="41" spans="2:6" x14ac:dyDescent="0.5">
      <c r="B41" s="84" t="s">
        <v>26</v>
      </c>
      <c r="C41" s="85">
        <f t="shared" si="0"/>
        <v>7704.6939594669002</v>
      </c>
      <c r="D41" s="87"/>
      <c r="E41" s="85">
        <f t="shared" si="1"/>
        <v>14471.433220215</v>
      </c>
      <c r="F41" s="89"/>
    </row>
    <row r="42" spans="2:6" x14ac:dyDescent="0.5">
      <c r="B42" s="84" t="s">
        <v>27</v>
      </c>
      <c r="C42" s="85">
        <f t="shared" si="0"/>
        <v>8146.3240326937002</v>
      </c>
      <c r="D42" s="87"/>
      <c r="E42" s="85">
        <f t="shared" si="1"/>
        <v>11912.186750410698</v>
      </c>
      <c r="F42" s="89"/>
    </row>
    <row r="43" spans="2:6" x14ac:dyDescent="0.5">
      <c r="B43" s="84" t="s">
        <v>28</v>
      </c>
      <c r="C43" s="85">
        <f t="shared" si="0"/>
        <v>4727.4592747535999</v>
      </c>
      <c r="D43" s="87"/>
      <c r="E43" s="85">
        <f t="shared" si="1"/>
        <v>13426.305712980002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2:F43"/>
  <sheetViews>
    <sheetView showGridLines="0" view="pageBreakPreview" topLeftCell="B28" zoomScaleNormal="100" zoomScaleSheetLayoutView="100" workbookViewId="0">
      <selection activeCell="E43" sqref="E4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'2565-คณะ,สำนัก'!B15</f>
        <v>คณะพัฒนาการท่องเที่ยว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'[5]2564-คณะ,สำนัก'!C15</f>
        <v>4637.8600000000415</v>
      </c>
      <c r="D4" s="87">
        <f>'[5]2564-คณะ,สำนัก'!D15</f>
        <v>16051.044290009344</v>
      </c>
      <c r="E4" s="85">
        <f>'2565-คณะ,สำนัก'!C15</f>
        <v>11700.190000000006</v>
      </c>
      <c r="F4" s="87">
        <f>'2565-คณะ,สำนัก'!D15</f>
        <v>43005.908675437524</v>
      </c>
    </row>
    <row r="5" spans="2:6" x14ac:dyDescent="0.5">
      <c r="B5" s="84" t="s">
        <v>18</v>
      </c>
      <c r="C5" s="85">
        <f>'[5]2564-คณะ,สำนัก'!E15</f>
        <v>7600.1399999999876</v>
      </c>
      <c r="D5" s="87">
        <f>'[5]2564-คณะ,สำนัก'!F15</f>
        <v>27650.831302441758</v>
      </c>
      <c r="E5" s="85">
        <f>'2565-คณะ,สำนัก'!E15</f>
        <v>7474.3</v>
      </c>
      <c r="F5" s="87">
        <f>'2565-คณะ,สำนัก'!F15</f>
        <v>27884.769938236001</v>
      </c>
    </row>
    <row r="6" spans="2:6" x14ac:dyDescent="0.5">
      <c r="B6" s="84" t="s">
        <v>19</v>
      </c>
      <c r="C6" s="85">
        <f>'[5]2564-คณะ,สำนัก'!G15</f>
        <v>14455.000000000011</v>
      </c>
      <c r="D6" s="87">
        <f>'[5]2564-คณะ,สำนัก'!H15</f>
        <v>54920.418689250044</v>
      </c>
      <c r="E6" s="85">
        <f>'2565-คณะ,สำนัก'!G15</f>
        <v>8392.7599999999802</v>
      </c>
      <c r="F6" s="87">
        <f>'2565-คณะ,สำนัก'!H15</f>
        <v>33418.638393263522</v>
      </c>
    </row>
    <row r="7" spans="2:6" x14ac:dyDescent="0.5">
      <c r="B7" s="84" t="s">
        <v>20</v>
      </c>
      <c r="C7" s="85">
        <f>'[5]2564-คณะ,สำนัก'!I15</f>
        <v>12775.389999999983</v>
      </c>
      <c r="D7" s="87">
        <f>'[5]2564-คณะ,สำนัก'!J15</f>
        <v>46251.605604630837</v>
      </c>
      <c r="E7" s="85">
        <f>'2565-คณะ,สำนัก'!I15</f>
        <v>10578.36000000001</v>
      </c>
      <c r="F7" s="87">
        <f>'2565-คณะ,สำนัก'!J15</f>
        <v>40629.958940143239</v>
      </c>
    </row>
    <row r="8" spans="2:6" x14ac:dyDescent="0.5">
      <c r="B8" s="84" t="s">
        <v>21</v>
      </c>
      <c r="C8" s="85">
        <f>'[5]2564-คณะ,สำนัก'!K15</f>
        <v>12033.310000000001</v>
      </c>
      <c r="D8" s="87">
        <f>'[5]2564-คณะ,สำนัก'!L15</f>
        <v>44893.012543306606</v>
      </c>
      <c r="E8" s="85">
        <f>'2565-คณะ,สำนัก'!K15</f>
        <v>9080.1299999999937</v>
      </c>
      <c r="F8" s="87">
        <f>'2565-คณะ,สำนัก'!L15</f>
        <v>38318.575620848977</v>
      </c>
    </row>
    <row r="9" spans="2:6" x14ac:dyDescent="0.5">
      <c r="B9" s="84" t="s">
        <v>22</v>
      </c>
      <c r="C9" s="85">
        <f>'[5]2564-คณะ,สำนัก'!M15</f>
        <v>15033.320000000016</v>
      </c>
      <c r="D9" s="87">
        <f>'[5]2564-คณะ,สำนัก'!N15</f>
        <v>57294.528392369662</v>
      </c>
      <c r="E9" s="85">
        <f>'2565-คณะ,สำนัก'!M15</f>
        <v>15192.050000000019</v>
      </c>
      <c r="F9" s="87">
        <f>'2565-คณะ,สำนัก'!N15</f>
        <v>64734.966208121579</v>
      </c>
    </row>
    <row r="10" spans="2:6" x14ac:dyDescent="0.5">
      <c r="B10" s="84" t="s">
        <v>23</v>
      </c>
      <c r="C10" s="85">
        <f>'[5]2564-คณะ,สำนัก'!O15</f>
        <v>11585.469999999998</v>
      </c>
      <c r="D10" s="87">
        <f>'[5]2564-คณะ,สำนัก'!P15</f>
        <v>43559.182050074785</v>
      </c>
      <c r="E10" s="93">
        <f>'2565-คณะ,สำนัก'!O15</f>
        <v>12383.05000000001</v>
      </c>
      <c r="F10" s="87">
        <f>'2565-คณะ,สำนัก'!P15</f>
        <v>50656.507631986038</v>
      </c>
    </row>
    <row r="11" spans="2:6" x14ac:dyDescent="0.5">
      <c r="B11" s="84" t="s">
        <v>24</v>
      </c>
      <c r="C11" s="85">
        <f>'[5]2564-คณะ,สำนัก'!Q15</f>
        <v>10859.970000000003</v>
      </c>
      <c r="D11" s="87">
        <f>'[5]2564-คณะ,สำนัก'!R15</f>
        <v>40391.765901334111</v>
      </c>
      <c r="E11" s="93">
        <f>'2565-คณะ,สำนัก'!Q15</f>
        <v>13235.250000000007</v>
      </c>
      <c r="F11" s="87">
        <f>'2565-คณะ,สำนัก'!R15</f>
        <v>55607.38423061253</v>
      </c>
    </row>
    <row r="12" spans="2:6" x14ac:dyDescent="0.5">
      <c r="B12" s="84" t="s">
        <v>25</v>
      </c>
      <c r="C12" s="85">
        <f>'[5]2564-คณะ,สำนัก'!S15</f>
        <v>12200.479999999985</v>
      </c>
      <c r="D12" s="87">
        <f>'[5]2564-คณะ,สำนัก'!T15</f>
        <v>45486.654382030341</v>
      </c>
      <c r="E12" s="93">
        <f>'2565-คณะ,สำนัก'!S15</f>
        <v>8708.6899999999623</v>
      </c>
      <c r="F12" s="87">
        <f>'2565-คณะ,สำนัก'!T15</f>
        <v>43012.614195506314</v>
      </c>
    </row>
    <row r="13" spans="2:6" x14ac:dyDescent="0.5">
      <c r="B13" s="84" t="s">
        <v>26</v>
      </c>
      <c r="C13" s="85">
        <f>'[5]2564-คณะ,สำนัก'!U15</f>
        <v>10448.950000000004</v>
      </c>
      <c r="D13" s="87">
        <f>'[5]2564-คณะ,สำนัก'!V15</f>
        <v>38352.401368289517</v>
      </c>
      <c r="E13" s="85">
        <f>'2565-คณะ,สำนัก'!U15</f>
        <v>6714.2900000000009</v>
      </c>
      <c r="F13" s="87">
        <f>'2565-คณะ,สำนัก'!V15</f>
        <v>32574.560796835001</v>
      </c>
    </row>
    <row r="14" spans="2:6" x14ac:dyDescent="0.5">
      <c r="B14" s="84" t="s">
        <v>27</v>
      </c>
      <c r="C14" s="85">
        <f>'[5]2564-คณะ,สำนัก'!W15</f>
        <v>11909.020000000013</v>
      </c>
      <c r="D14" s="87">
        <f>'[5]2564-คณะ,สำนัก'!X15</f>
        <v>44674.840248639848</v>
      </c>
      <c r="E14" s="85">
        <f>'2565-คณะ,สำนัก'!W15</f>
        <v>5575.2500000000109</v>
      </c>
      <c r="F14" s="87">
        <f>'2565-คณะ,สำนัก'!X15</f>
        <v>27607.274103032556</v>
      </c>
    </row>
    <row r="15" spans="2:6" x14ac:dyDescent="0.5">
      <c r="B15" s="84" t="s">
        <v>28</v>
      </c>
      <c r="C15" s="85">
        <f>'[5]2564-คณะ,สำนัก'!Y15</f>
        <v>11838.299999999985</v>
      </c>
      <c r="D15" s="87">
        <f>'[5]2564-คณะ,สำนัก'!Z15</f>
        <v>42135.976782343947</v>
      </c>
      <c r="E15" s="85">
        <f>'2565-คณะ,สำนัก'!Y15</f>
        <v>8645.970000000023</v>
      </c>
      <c r="F15" s="87">
        <f>'2565-คณะ,สำนัก'!Z15</f>
        <v>41772.510484357816</v>
      </c>
    </row>
    <row r="30" spans="2:6" x14ac:dyDescent="0.5">
      <c r="B30" s="79" t="s">
        <v>13</v>
      </c>
      <c r="C30" s="80" t="str">
        <f>C2</f>
        <v>คณะพัฒนาการท่องเที่ยว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16051.044290009344</v>
      </c>
      <c r="D32" s="87"/>
      <c r="E32" s="85">
        <f>F4</f>
        <v>43005.908675437524</v>
      </c>
      <c r="F32" s="89"/>
    </row>
    <row r="33" spans="2:6" x14ac:dyDescent="0.5">
      <c r="B33" s="84" t="s">
        <v>18</v>
      </c>
      <c r="C33" s="85">
        <f t="shared" ref="C33:C43" si="0">D5</f>
        <v>27650.831302441758</v>
      </c>
      <c r="D33" s="87"/>
      <c r="E33" s="85">
        <f t="shared" ref="E33:E43" si="1">F5</f>
        <v>27884.769938236001</v>
      </c>
      <c r="F33" s="89"/>
    </row>
    <row r="34" spans="2:6" x14ac:dyDescent="0.5">
      <c r="B34" s="84" t="s">
        <v>19</v>
      </c>
      <c r="C34" s="85">
        <f t="shared" si="0"/>
        <v>54920.418689250044</v>
      </c>
      <c r="D34" s="87"/>
      <c r="E34" s="85">
        <f t="shared" si="1"/>
        <v>33418.638393263522</v>
      </c>
      <c r="F34" s="89"/>
    </row>
    <row r="35" spans="2:6" x14ac:dyDescent="0.5">
      <c r="B35" s="84" t="s">
        <v>20</v>
      </c>
      <c r="C35" s="85">
        <f t="shared" si="0"/>
        <v>46251.605604630837</v>
      </c>
      <c r="D35" s="87"/>
      <c r="E35" s="85">
        <f t="shared" si="1"/>
        <v>40629.958940143239</v>
      </c>
      <c r="F35" s="89"/>
    </row>
    <row r="36" spans="2:6" x14ac:dyDescent="0.5">
      <c r="B36" s="84" t="s">
        <v>21</v>
      </c>
      <c r="C36" s="85">
        <f t="shared" si="0"/>
        <v>44893.012543306606</v>
      </c>
      <c r="D36" s="87"/>
      <c r="E36" s="85">
        <f t="shared" si="1"/>
        <v>38318.575620848977</v>
      </c>
      <c r="F36" s="89"/>
    </row>
    <row r="37" spans="2:6" x14ac:dyDescent="0.5">
      <c r="B37" s="84" t="s">
        <v>22</v>
      </c>
      <c r="C37" s="85">
        <f t="shared" si="0"/>
        <v>57294.528392369662</v>
      </c>
      <c r="D37" s="87"/>
      <c r="E37" s="85">
        <f t="shared" si="1"/>
        <v>64734.966208121579</v>
      </c>
      <c r="F37" s="89"/>
    </row>
    <row r="38" spans="2:6" x14ac:dyDescent="0.5">
      <c r="B38" s="84" t="s">
        <v>23</v>
      </c>
      <c r="C38" s="85">
        <f t="shared" si="0"/>
        <v>43559.182050074785</v>
      </c>
      <c r="D38" s="87"/>
      <c r="E38" s="85">
        <f t="shared" si="1"/>
        <v>50656.507631986038</v>
      </c>
      <c r="F38" s="89"/>
    </row>
    <row r="39" spans="2:6" x14ac:dyDescent="0.5">
      <c r="B39" s="84" t="s">
        <v>24</v>
      </c>
      <c r="C39" s="85">
        <f t="shared" si="0"/>
        <v>40391.765901334111</v>
      </c>
      <c r="D39" s="87"/>
      <c r="E39" s="85">
        <f t="shared" si="1"/>
        <v>55607.38423061253</v>
      </c>
      <c r="F39" s="89"/>
    </row>
    <row r="40" spans="2:6" x14ac:dyDescent="0.5">
      <c r="B40" s="84" t="s">
        <v>25</v>
      </c>
      <c r="C40" s="85">
        <f t="shared" si="0"/>
        <v>45486.654382030341</v>
      </c>
      <c r="D40" s="87"/>
      <c r="E40" s="85">
        <f t="shared" si="1"/>
        <v>43012.614195506314</v>
      </c>
      <c r="F40" s="89"/>
    </row>
    <row r="41" spans="2:6" x14ac:dyDescent="0.5">
      <c r="B41" s="84" t="s">
        <v>26</v>
      </c>
      <c r="C41" s="85">
        <f t="shared" si="0"/>
        <v>38352.401368289517</v>
      </c>
      <c r="D41" s="87"/>
      <c r="E41" s="85">
        <f t="shared" si="1"/>
        <v>32574.560796835001</v>
      </c>
      <c r="F41" s="89"/>
    </row>
    <row r="42" spans="2:6" x14ac:dyDescent="0.5">
      <c r="B42" s="84" t="s">
        <v>27</v>
      </c>
      <c r="C42" s="85">
        <f t="shared" si="0"/>
        <v>44674.840248639848</v>
      </c>
      <c r="D42" s="87"/>
      <c r="E42" s="85">
        <f t="shared" si="1"/>
        <v>27607.274103032556</v>
      </c>
      <c r="F42" s="89"/>
    </row>
    <row r="43" spans="2:6" x14ac:dyDescent="0.5">
      <c r="B43" s="84" t="s">
        <v>28</v>
      </c>
      <c r="C43" s="85">
        <f t="shared" si="0"/>
        <v>42135.976782343947</v>
      </c>
      <c r="D43" s="87"/>
      <c r="E43" s="85">
        <f t="shared" si="1"/>
        <v>41772.510484357816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2:F43"/>
  <sheetViews>
    <sheetView showGridLines="0" view="pageBreakPreview" topLeftCell="B28" zoomScaleNormal="100" zoomScaleSheetLayoutView="100" workbookViewId="0">
      <selection activeCell="E28" sqref="E2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'2565-คณะ,สำนัก'!B13</f>
        <v>หอพักนักศึกษา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'[5]2564-คณะ,สำนัก'!C13</f>
        <v>81399.999999999985</v>
      </c>
      <c r="D4" s="87">
        <f>'[5]2564-คณะ,สำนัก'!D13</f>
        <v>281848.84675839997</v>
      </c>
      <c r="E4" s="85">
        <f>'2565-คณะ,สำนัก'!C13</f>
        <v>45386</v>
      </c>
      <c r="F4" s="87">
        <f>'2565-คณะ,สำนัก'!D13</f>
        <v>165906.93348750003</v>
      </c>
    </row>
    <row r="5" spans="2:6" x14ac:dyDescent="0.5">
      <c r="B5" s="84" t="s">
        <v>18</v>
      </c>
      <c r="C5" s="85">
        <f>'[5]2564-คณะ,สำนัก'!E13</f>
        <v>99279.999999999985</v>
      </c>
      <c r="D5" s="87">
        <f>'[5]2564-คณะ,สำนัก'!F13</f>
        <v>360945.51789399993</v>
      </c>
      <c r="E5" s="85">
        <f>'2565-คณะ,สำนัก'!E13</f>
        <v>44110.000000000044</v>
      </c>
      <c r="F5" s="87">
        <f>'2565-คณะ,สำนัก'!F13</f>
        <v>164676.69823000015</v>
      </c>
    </row>
    <row r="6" spans="2:6" x14ac:dyDescent="0.5">
      <c r="B6" s="84" t="s">
        <v>19</v>
      </c>
      <c r="C6" s="85">
        <f>'[5]2564-คณะ,สำนัก'!G13</f>
        <v>82910.000000000058</v>
      </c>
      <c r="D6" s="87">
        <f>'[5]2564-คณะ,สำนัก'!H13</f>
        <v>314915.77255530027</v>
      </c>
      <c r="E6" s="85">
        <f>'2565-คณะ,สำนัก'!G13</f>
        <v>44589.999999999942</v>
      </c>
      <c r="F6" s="87">
        <f>'2565-คณะ,สำนัก'!H13</f>
        <v>177677.37436909979</v>
      </c>
    </row>
    <row r="7" spans="2:6" x14ac:dyDescent="0.5">
      <c r="B7" s="84" t="s">
        <v>20</v>
      </c>
      <c r="C7" s="85">
        <f>'[5]2564-คณะ,สำนัก'!I13</f>
        <v>36049.999999999956</v>
      </c>
      <c r="D7" s="87">
        <f>'[5]2564-คณะ,สำนัก'!J13</f>
        <v>130547.43793489983</v>
      </c>
      <c r="E7" s="85">
        <f>'2565-คณะ,สำนัก'!I13</f>
        <v>22190.000000000033</v>
      </c>
      <c r="F7" s="87">
        <f>'2565-คณะ,สำนัก'!J13</f>
        <v>85268.242850200128</v>
      </c>
    </row>
    <row r="8" spans="2:6" x14ac:dyDescent="0.5">
      <c r="B8" s="84" t="s">
        <v>21</v>
      </c>
      <c r="C8" s="85">
        <f>'[5]2564-คณะ,สำนัก'!K13</f>
        <v>19420.000000000007</v>
      </c>
      <c r="D8" s="87">
        <f>'[5]2564-คณะ,สำนัก'!L13</f>
        <v>72477.21463360003</v>
      </c>
      <c r="E8" s="85">
        <f>'2565-คณะ,สำนัก'!K13</f>
        <v>17050.000000000004</v>
      </c>
      <c r="F8" s="87">
        <f>'2565-คณะ,สำนัก'!L13</f>
        <v>71953.058127000026</v>
      </c>
    </row>
    <row r="9" spans="2:6" x14ac:dyDescent="0.5">
      <c r="B9" s="84" t="s">
        <v>22</v>
      </c>
      <c r="C9" s="85">
        <f>'[5]2564-คณะ,สำนัก'!M13</f>
        <v>19679.99999999996</v>
      </c>
      <c r="D9" s="87">
        <f>'[5]2564-คณะ,สำนัก'!N13</f>
        <v>75054.68339119984</v>
      </c>
      <c r="E9" s="85">
        <f>'2565-คณะ,สำนัก'!M13</f>
        <v>18949.99999999992</v>
      </c>
      <c r="F9" s="87">
        <f>'2565-คณะ,สำนัก'!N13</f>
        <v>80807.987075899655</v>
      </c>
    </row>
    <row r="10" spans="2:6" x14ac:dyDescent="0.5">
      <c r="B10" s="84" t="s">
        <v>23</v>
      </c>
      <c r="C10" s="85">
        <f>'[5]2564-คณะ,สำนัก'!O13</f>
        <v>34570</v>
      </c>
      <c r="D10" s="87">
        <f>'[5]2564-คณะ,สำนัก'!P13</f>
        <v>129959.60687159997</v>
      </c>
      <c r="E10" s="93">
        <f>'2565-คณะ,สำนัก'!O13</f>
        <v>115200.00000000003</v>
      </c>
      <c r="F10" s="87">
        <f>'2565-คณะ,สำนัก'!P13</f>
        <v>471379.51599120011</v>
      </c>
    </row>
    <row r="11" spans="2:6" x14ac:dyDescent="0.5">
      <c r="B11" s="84" t="s">
        <v>24</v>
      </c>
      <c r="C11" s="85">
        <f>'[5]2564-คณะ,สำนัก'!Q13</f>
        <v>41920.000000000044</v>
      </c>
      <c r="D11" s="87">
        <f>'[5]2564-คณะ,สำนัก'!R13</f>
        <v>155806.34136960015</v>
      </c>
      <c r="E11" s="93">
        <f>'2565-คณะ,สำนัก'!Q13</f>
        <v>137970.00000000006</v>
      </c>
      <c r="F11" s="87">
        <f>'2565-คณะ,สำนัก'!R13</f>
        <v>579853.86017950031</v>
      </c>
    </row>
    <row r="12" spans="2:6" x14ac:dyDescent="0.5">
      <c r="B12" s="84" t="s">
        <v>25</v>
      </c>
      <c r="C12" s="85">
        <f>'[5]2564-คณะ,สำนัก'!S13</f>
        <v>43530</v>
      </c>
      <c r="D12" s="87">
        <f>'[5]2564-คณะ,สำนัก'!T13</f>
        <v>162181.18224220001</v>
      </c>
      <c r="E12" s="93">
        <f>'2565-คณะ,สำนัก'!S13</f>
        <v>153479.99999999994</v>
      </c>
      <c r="F12" s="87">
        <f>'2565-คณะ,สำนัก'!T13</f>
        <v>757968.4293399998</v>
      </c>
    </row>
    <row r="13" spans="2:6" x14ac:dyDescent="0.5">
      <c r="B13" s="84" t="s">
        <v>26</v>
      </c>
      <c r="C13" s="85">
        <f>'[5]2564-คณะ,สำนัก'!U13</f>
        <v>32449.999999999996</v>
      </c>
      <c r="D13" s="87">
        <f>'[5]2564-คณะ,สำนัก'!V13</f>
        <v>119128.7264723</v>
      </c>
      <c r="E13" s="85">
        <f>'2565-คณะ,สำนัก'!U13</f>
        <v>116300</v>
      </c>
      <c r="F13" s="87">
        <f>'2565-คณะ,สำนัก'!V13</f>
        <v>564308.78552999999</v>
      </c>
    </row>
    <row r="14" spans="2:6" x14ac:dyDescent="0.5">
      <c r="B14" s="84" t="s">
        <v>27</v>
      </c>
      <c r="C14" s="85">
        <f>'[5]2564-คณะ,สำนัก'!W13</f>
        <v>37669.999999999993</v>
      </c>
      <c r="D14" s="87">
        <f>'[5]2564-คณะ,สำนัก'!X13</f>
        <v>141402.3686509</v>
      </c>
      <c r="E14" s="85">
        <f>'2565-คณะ,สำนัก'!W13</f>
        <v>84130.000000000073</v>
      </c>
      <c r="F14" s="87">
        <f>'2565-คณะ,สำนัก'!X13</f>
        <v>416629.03398650029</v>
      </c>
    </row>
    <row r="15" spans="2:6" x14ac:dyDescent="0.5">
      <c r="B15" s="84" t="s">
        <v>28</v>
      </c>
      <c r="C15" s="85">
        <f>'[5]2564-คณะ,สำนัก'!Y13</f>
        <v>43760</v>
      </c>
      <c r="D15" s="87">
        <f>'[5]2564-คณะ,สำนัก'!Z13</f>
        <v>155662.47936640005</v>
      </c>
      <c r="E15" s="85">
        <f>'2565-คณะ,สำนัก'!Y13</f>
        <v>103629.99999999994</v>
      </c>
      <c r="F15" s="87">
        <f>'2565-คณะ,สำนัก'!Z13</f>
        <v>500841.7035114998</v>
      </c>
    </row>
    <row r="30" spans="2:6" x14ac:dyDescent="0.5">
      <c r="B30" s="79" t="s">
        <v>13</v>
      </c>
      <c r="C30" s="80" t="str">
        <f>C2</f>
        <v>หอพักนักศึกษา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281848.84675839997</v>
      </c>
      <c r="D32" s="87"/>
      <c r="E32" s="85">
        <f>F4</f>
        <v>165906.93348750003</v>
      </c>
      <c r="F32" s="89"/>
    </row>
    <row r="33" spans="2:6" x14ac:dyDescent="0.5">
      <c r="B33" s="84" t="s">
        <v>18</v>
      </c>
      <c r="C33" s="85">
        <f t="shared" ref="C33:C43" si="0">D5</f>
        <v>360945.51789399993</v>
      </c>
      <c r="D33" s="87"/>
      <c r="E33" s="85">
        <f t="shared" ref="E33:E43" si="1">F5</f>
        <v>164676.69823000015</v>
      </c>
      <c r="F33" s="89"/>
    </row>
    <row r="34" spans="2:6" x14ac:dyDescent="0.5">
      <c r="B34" s="84" t="s">
        <v>19</v>
      </c>
      <c r="C34" s="85">
        <f t="shared" si="0"/>
        <v>314915.77255530027</v>
      </c>
      <c r="D34" s="87"/>
      <c r="E34" s="85">
        <f t="shared" si="1"/>
        <v>177677.37436909979</v>
      </c>
      <c r="F34" s="89"/>
    </row>
    <row r="35" spans="2:6" x14ac:dyDescent="0.5">
      <c r="B35" s="84" t="s">
        <v>20</v>
      </c>
      <c r="C35" s="85">
        <f t="shared" si="0"/>
        <v>130547.43793489983</v>
      </c>
      <c r="D35" s="87"/>
      <c r="E35" s="85">
        <f t="shared" si="1"/>
        <v>85268.242850200128</v>
      </c>
      <c r="F35" s="89"/>
    </row>
    <row r="36" spans="2:6" x14ac:dyDescent="0.5">
      <c r="B36" s="84" t="s">
        <v>21</v>
      </c>
      <c r="C36" s="85">
        <f t="shared" si="0"/>
        <v>72477.21463360003</v>
      </c>
      <c r="D36" s="87"/>
      <c r="E36" s="85">
        <f t="shared" si="1"/>
        <v>71953.058127000026</v>
      </c>
      <c r="F36" s="89"/>
    </row>
    <row r="37" spans="2:6" x14ac:dyDescent="0.5">
      <c r="B37" s="84" t="s">
        <v>22</v>
      </c>
      <c r="C37" s="85">
        <f t="shared" si="0"/>
        <v>75054.68339119984</v>
      </c>
      <c r="D37" s="87"/>
      <c r="E37" s="85">
        <f t="shared" si="1"/>
        <v>80807.987075899655</v>
      </c>
      <c r="F37" s="89"/>
    </row>
    <row r="38" spans="2:6" x14ac:dyDescent="0.5">
      <c r="B38" s="84" t="s">
        <v>23</v>
      </c>
      <c r="C38" s="85">
        <f t="shared" si="0"/>
        <v>129959.60687159997</v>
      </c>
      <c r="D38" s="87"/>
      <c r="E38" s="85">
        <f t="shared" si="1"/>
        <v>471379.51599120011</v>
      </c>
      <c r="F38" s="89"/>
    </row>
    <row r="39" spans="2:6" x14ac:dyDescent="0.5">
      <c r="B39" s="84" t="s">
        <v>24</v>
      </c>
      <c r="C39" s="85">
        <f t="shared" si="0"/>
        <v>155806.34136960015</v>
      </c>
      <c r="D39" s="87"/>
      <c r="E39" s="85">
        <f t="shared" si="1"/>
        <v>579853.86017950031</v>
      </c>
      <c r="F39" s="89"/>
    </row>
    <row r="40" spans="2:6" x14ac:dyDescent="0.5">
      <c r="B40" s="84" t="s">
        <v>25</v>
      </c>
      <c r="C40" s="85">
        <f t="shared" si="0"/>
        <v>162181.18224220001</v>
      </c>
      <c r="D40" s="87"/>
      <c r="E40" s="85">
        <f t="shared" si="1"/>
        <v>757968.4293399998</v>
      </c>
      <c r="F40" s="89"/>
    </row>
    <row r="41" spans="2:6" x14ac:dyDescent="0.5">
      <c r="B41" s="84" t="s">
        <v>26</v>
      </c>
      <c r="C41" s="85">
        <f t="shared" si="0"/>
        <v>119128.7264723</v>
      </c>
      <c r="D41" s="87"/>
      <c r="E41" s="85">
        <f t="shared" si="1"/>
        <v>564308.78552999999</v>
      </c>
      <c r="F41" s="89"/>
    </row>
    <row r="42" spans="2:6" x14ac:dyDescent="0.5">
      <c r="B42" s="84" t="s">
        <v>27</v>
      </c>
      <c r="C42" s="85">
        <f t="shared" si="0"/>
        <v>141402.3686509</v>
      </c>
      <c r="D42" s="87"/>
      <c r="E42" s="85">
        <f t="shared" si="1"/>
        <v>416629.03398650029</v>
      </c>
      <c r="F42" s="89"/>
    </row>
    <row r="43" spans="2:6" x14ac:dyDescent="0.5">
      <c r="B43" s="84" t="s">
        <v>28</v>
      </c>
      <c r="C43" s="85">
        <f t="shared" si="0"/>
        <v>155662.47936640005</v>
      </c>
      <c r="D43" s="87"/>
      <c r="E43" s="85">
        <f t="shared" si="1"/>
        <v>500841.7035114998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2:F43"/>
  <sheetViews>
    <sheetView showGridLines="0" view="pageBreakPreview" topLeftCell="B7" zoomScaleNormal="100" zoomScaleSheetLayoutView="100" workbookViewId="0">
      <selection activeCell="G23" sqref="G23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'2565-คณะ,สำนัก'!B11</f>
        <v>โรงอาหาร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'[5]2564-คณะ,สำนัก'!C11</f>
        <v>6800</v>
      </c>
      <c r="D4" s="87">
        <f>'[5]2564-คณะ,สำนัก'!D11</f>
        <v>23545.695095999999</v>
      </c>
      <c r="E4" s="85">
        <f>'2565-คณะ,สำนัก'!C11</f>
        <v>2414.1999999999998</v>
      </c>
      <c r="F4" s="87">
        <f>'2565-คณะ,สำนัก'!D11</f>
        <v>8824.7007037499989</v>
      </c>
    </row>
    <row r="5" spans="2:6" x14ac:dyDescent="0.5">
      <c r="B5" s="84" t="s">
        <v>18</v>
      </c>
      <c r="C5" s="85">
        <f>'[5]2564-คณะ,สำนัก'!E11</f>
        <v>8740</v>
      </c>
      <c r="D5" s="87">
        <f>'[5]2564-คณะ,สำนัก'!F11</f>
        <v>31774.198943800002</v>
      </c>
      <c r="E5" s="85">
        <f>'2565-คณะ,สำนัก'!E11</f>
        <v>7940</v>
      </c>
      <c r="F5" s="87">
        <f>'2565-คณะ,สำนัก'!F11</f>
        <v>29643.390688799998</v>
      </c>
    </row>
    <row r="6" spans="2:6" x14ac:dyDescent="0.5">
      <c r="B6" s="84" t="s">
        <v>19</v>
      </c>
      <c r="C6" s="85">
        <f>'[5]2564-คณะ,สำนัก'!G11</f>
        <v>9420</v>
      </c>
      <c r="D6" s="87">
        <f>'[5]2564-คณะ,สำนัก'!H11</f>
        <v>35779.2464358</v>
      </c>
      <c r="E6" s="85">
        <f>'2565-คณะ,สำนัก'!G11</f>
        <v>7660</v>
      </c>
      <c r="F6" s="87">
        <f>'2565-คณะ,สำนัก'!H11</f>
        <v>30524.2276026</v>
      </c>
    </row>
    <row r="7" spans="2:6" x14ac:dyDescent="0.5">
      <c r="B7" s="84" t="s">
        <v>20</v>
      </c>
      <c r="C7" s="85">
        <f>'[5]2564-คณะ,สำนัก'!I11</f>
        <v>2560</v>
      </c>
      <c r="D7" s="87">
        <f>'[5]2564-คณะ,สำนัก'!J11</f>
        <v>9270.7182336000005</v>
      </c>
      <c r="E7" s="85">
        <f>'2565-คณะ,สำนัก'!I11</f>
        <v>5200</v>
      </c>
      <c r="F7" s="87">
        <f>'2565-คณะ,สำนัก'!J11</f>
        <v>19982.724424</v>
      </c>
    </row>
    <row r="8" spans="2:6" x14ac:dyDescent="0.5">
      <c r="B8" s="84" t="s">
        <v>21</v>
      </c>
      <c r="C8" s="85">
        <f>'[5]2564-คณะ,สำนัก'!K11</f>
        <v>680</v>
      </c>
      <c r="D8" s="87">
        <f>'[5]2564-คณะ,สำนัก'!L11</f>
        <v>2537.9550647999999</v>
      </c>
      <c r="E8" s="85">
        <f>'2565-คณะ,สำนัก'!K11</f>
        <v>4520</v>
      </c>
      <c r="F8" s="87">
        <f>'2565-คณะ,สำนัก'!L11</f>
        <v>19075.020596000002</v>
      </c>
    </row>
    <row r="9" spans="2:6" x14ac:dyDescent="0.5">
      <c r="B9" s="84" t="s">
        <v>22</v>
      </c>
      <c r="C9" s="85">
        <f>'[5]2564-คณะ,สำนัก'!M11</f>
        <v>1020</v>
      </c>
      <c r="D9" s="87">
        <f>'[5]2564-คณะ,สำนัก'!N11</f>
        <v>3890.4965256</v>
      </c>
      <c r="E9" s="85">
        <f>'2565-คณะ,สำนัก'!M11</f>
        <v>7720</v>
      </c>
      <c r="F9" s="87">
        <f>'2565-คณะ,สำนัก'!N11</f>
        <v>32923.277335599996</v>
      </c>
    </row>
    <row r="10" spans="2:6" x14ac:dyDescent="0.5">
      <c r="B10" s="84" t="s">
        <v>23</v>
      </c>
      <c r="C10" s="85">
        <f>'[5]2564-คณะ,สำนัก'!O11</f>
        <v>3460</v>
      </c>
      <c r="D10" s="87">
        <f>'[5]2564-คณะ,สำนัก'!P11</f>
        <v>13007.125546399999</v>
      </c>
      <c r="E10" s="93">
        <f>'2565-คณะ,สำนัก'!O11</f>
        <v>9520</v>
      </c>
      <c r="F10" s="87">
        <f>'2565-คณะ,สำนัก'!P11</f>
        <v>38954.931030400003</v>
      </c>
    </row>
    <row r="11" spans="2:6" x14ac:dyDescent="0.5">
      <c r="B11" s="84" t="s">
        <v>24</v>
      </c>
      <c r="C11" s="85">
        <f>'[5]2564-คณะ,สำนัก'!Q11</f>
        <v>6380</v>
      </c>
      <c r="D11" s="87">
        <f>'[5]2564-คณะ,สำนัก'!R11</f>
        <v>23712.070881399999</v>
      </c>
      <c r="E11" s="93">
        <f>'2565-คณะ,สำนัก'!Q11</f>
        <v>12320</v>
      </c>
      <c r="F11" s="87">
        <f>'2565-คณะ,สำนัก'!R11</f>
        <v>51779.105224000006</v>
      </c>
    </row>
    <row r="12" spans="2:6" x14ac:dyDescent="0.5">
      <c r="B12" s="84" t="s">
        <v>25</v>
      </c>
      <c r="C12" s="85">
        <f>'[5]2564-คณะ,สำนัก'!S11</f>
        <v>10440</v>
      </c>
      <c r="D12" s="87">
        <f>'[5]2564-คณะ,สำนัก'!T11</f>
        <v>38894.355511200003</v>
      </c>
      <c r="E12" s="93">
        <f>'2565-คณะ,สำนัก'!S11</f>
        <v>8820</v>
      </c>
      <c r="F12" s="87">
        <f>'2565-คณะ,สำนัก'!T11</f>
        <v>43557.559857</v>
      </c>
    </row>
    <row r="13" spans="2:6" x14ac:dyDescent="0.5">
      <c r="B13" s="84" t="s">
        <v>26</v>
      </c>
      <c r="C13" s="85">
        <f>'[5]2564-คณะ,สำนัก'!U11</f>
        <v>9520</v>
      </c>
      <c r="D13" s="87">
        <f>'[5]2564-คณะ,สำนัก'!V11</f>
        <v>34949.747935200001</v>
      </c>
      <c r="E13" s="85">
        <f>'2565-คณะ,สำนัก'!U11</f>
        <v>6920</v>
      </c>
      <c r="F13" s="87">
        <f>'2565-คณะ,สำนัก'!V11</f>
        <v>33577.649579999998</v>
      </c>
    </row>
    <row r="14" spans="2:6" x14ac:dyDescent="0.5">
      <c r="B14" s="84" t="s">
        <v>27</v>
      </c>
      <c r="C14" s="85">
        <f>'[5]2564-คณะ,สำนัก'!W11</f>
        <v>7020</v>
      </c>
      <c r="D14" s="87">
        <f>'[5]2564-คณะ,สำนัก'!X11</f>
        <v>26351.9672598</v>
      </c>
      <c r="E14" s="85">
        <f>'2565-คณะ,สำนัก'!W11</f>
        <v>9460</v>
      </c>
      <c r="F14" s="87">
        <f>'2565-คณะ,สำนัก'!X11</f>
        <v>46848.655169799997</v>
      </c>
    </row>
    <row r="15" spans="2:6" x14ac:dyDescent="0.5">
      <c r="B15" s="84" t="s">
        <v>28</v>
      </c>
      <c r="C15" s="85">
        <f>'[5]2564-คณะ,สำนัก'!Y11</f>
        <v>9460</v>
      </c>
      <c r="D15" s="87">
        <f>'[5]2564-คณะ,สำนัก'!Z11</f>
        <v>33650.181892799999</v>
      </c>
      <c r="E15" s="85">
        <f>'2565-คณะ,สำนัก'!Y11</f>
        <v>8260</v>
      </c>
      <c r="F15" s="87">
        <f>'2565-คณะ,สำนัก'!Z11</f>
        <v>39921.268966600001</v>
      </c>
    </row>
    <row r="30" spans="2:6" x14ac:dyDescent="0.5">
      <c r="B30" s="79" t="s">
        <v>13</v>
      </c>
      <c r="C30" s="80" t="str">
        <f>C2</f>
        <v>โรงอาหาร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23545.695095999999</v>
      </c>
      <c r="D32" s="87"/>
      <c r="E32" s="85">
        <f>F4</f>
        <v>8824.7007037499989</v>
      </c>
      <c r="F32" s="89"/>
    </row>
    <row r="33" spans="2:6" x14ac:dyDescent="0.5">
      <c r="B33" s="84" t="s">
        <v>18</v>
      </c>
      <c r="C33" s="85">
        <f t="shared" ref="C33:C43" si="0">D5</f>
        <v>31774.198943800002</v>
      </c>
      <c r="D33" s="87"/>
      <c r="E33" s="85">
        <f t="shared" ref="E33:E43" si="1">F5</f>
        <v>29643.390688799998</v>
      </c>
      <c r="F33" s="89"/>
    </row>
    <row r="34" spans="2:6" x14ac:dyDescent="0.5">
      <c r="B34" s="84" t="s">
        <v>19</v>
      </c>
      <c r="C34" s="85">
        <f t="shared" si="0"/>
        <v>35779.2464358</v>
      </c>
      <c r="D34" s="87"/>
      <c r="E34" s="85">
        <f t="shared" si="1"/>
        <v>30524.2276026</v>
      </c>
      <c r="F34" s="89"/>
    </row>
    <row r="35" spans="2:6" x14ac:dyDescent="0.5">
      <c r="B35" s="84" t="s">
        <v>20</v>
      </c>
      <c r="C35" s="85">
        <f t="shared" si="0"/>
        <v>9270.7182336000005</v>
      </c>
      <c r="D35" s="87"/>
      <c r="E35" s="85">
        <f t="shared" si="1"/>
        <v>19982.724424</v>
      </c>
      <c r="F35" s="89"/>
    </row>
    <row r="36" spans="2:6" x14ac:dyDescent="0.5">
      <c r="B36" s="84" t="s">
        <v>21</v>
      </c>
      <c r="C36" s="85">
        <f t="shared" si="0"/>
        <v>2537.9550647999999</v>
      </c>
      <c r="D36" s="87"/>
      <c r="E36" s="85">
        <f t="shared" si="1"/>
        <v>19075.020596000002</v>
      </c>
      <c r="F36" s="89"/>
    </row>
    <row r="37" spans="2:6" x14ac:dyDescent="0.5">
      <c r="B37" s="84" t="s">
        <v>22</v>
      </c>
      <c r="C37" s="85">
        <f t="shared" si="0"/>
        <v>3890.4965256</v>
      </c>
      <c r="D37" s="87"/>
      <c r="E37" s="85">
        <f t="shared" si="1"/>
        <v>32923.277335599996</v>
      </c>
      <c r="F37" s="89"/>
    </row>
    <row r="38" spans="2:6" x14ac:dyDescent="0.5">
      <c r="B38" s="84" t="s">
        <v>23</v>
      </c>
      <c r="C38" s="85">
        <f t="shared" si="0"/>
        <v>13007.125546399999</v>
      </c>
      <c r="D38" s="87"/>
      <c r="E38" s="85">
        <f t="shared" si="1"/>
        <v>38954.931030400003</v>
      </c>
      <c r="F38" s="89"/>
    </row>
    <row r="39" spans="2:6" x14ac:dyDescent="0.5">
      <c r="B39" s="84" t="s">
        <v>24</v>
      </c>
      <c r="C39" s="85">
        <f t="shared" si="0"/>
        <v>23712.070881399999</v>
      </c>
      <c r="D39" s="87"/>
      <c r="E39" s="85">
        <f t="shared" si="1"/>
        <v>51779.105224000006</v>
      </c>
      <c r="F39" s="89"/>
    </row>
    <row r="40" spans="2:6" x14ac:dyDescent="0.5">
      <c r="B40" s="84" t="s">
        <v>25</v>
      </c>
      <c r="C40" s="85">
        <f t="shared" si="0"/>
        <v>38894.355511200003</v>
      </c>
      <c r="D40" s="87"/>
      <c r="E40" s="85">
        <f t="shared" si="1"/>
        <v>43557.559857</v>
      </c>
      <c r="F40" s="89"/>
    </row>
    <row r="41" spans="2:6" x14ac:dyDescent="0.5">
      <c r="B41" s="84" t="s">
        <v>26</v>
      </c>
      <c r="C41" s="85">
        <f t="shared" si="0"/>
        <v>34949.747935200001</v>
      </c>
      <c r="D41" s="87"/>
      <c r="E41" s="85">
        <f t="shared" si="1"/>
        <v>33577.649579999998</v>
      </c>
      <c r="F41" s="89"/>
    </row>
    <row r="42" spans="2:6" ht="21" customHeight="1" x14ac:dyDescent="0.5">
      <c r="B42" s="84" t="s">
        <v>27</v>
      </c>
      <c r="C42" s="85">
        <f t="shared" si="0"/>
        <v>26351.9672598</v>
      </c>
      <c r="D42" s="87"/>
      <c r="E42" s="85">
        <f t="shared" si="1"/>
        <v>46848.655169799997</v>
      </c>
      <c r="F42" s="89"/>
    </row>
    <row r="43" spans="2:6" x14ac:dyDescent="0.5">
      <c r="B43" s="84" t="s">
        <v>28</v>
      </c>
      <c r="C43" s="85">
        <f t="shared" si="0"/>
        <v>33650.181892799999</v>
      </c>
      <c r="D43" s="87"/>
      <c r="E43" s="85">
        <f t="shared" si="1"/>
        <v>39921.268966600001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2:F43"/>
  <sheetViews>
    <sheetView showGridLines="0" view="pageBreakPreview" topLeftCell="B1" zoomScaleNormal="100" zoomScaleSheetLayoutView="100" workbookViewId="0">
      <selection activeCell="C18" sqref="C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'2565-คณะ,สำนัก'!B9</f>
        <v>สระว่ายน้ำ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'[5]2564-คณะ,สำนัก'!C9</f>
        <v>5271</v>
      </c>
      <c r="D4" s="87">
        <f>'[5]2564-คณะ,สำนัก'!D9</f>
        <v>18251.376301619999</v>
      </c>
      <c r="E4" s="85">
        <f>'2565-คณะ,สำนัก'!C9</f>
        <v>7500</v>
      </c>
      <c r="F4" s="87">
        <f>'2565-คณะ,สำนัก'!D9</f>
        <v>27414.984375</v>
      </c>
    </row>
    <row r="5" spans="2:6" x14ac:dyDescent="0.5">
      <c r="B5" s="84" t="s">
        <v>18</v>
      </c>
      <c r="C5" s="85">
        <f>'[5]2564-คณะ,สำนัก'!E9</f>
        <v>6218</v>
      </c>
      <c r="D5" s="87">
        <f>'[5]2564-คณะ,สำนัก'!F9</f>
        <v>22605.488447660002</v>
      </c>
      <c r="E5" s="85">
        <f>'2565-คณะ,สำนัก'!E9</f>
        <v>6450</v>
      </c>
      <c r="F5" s="87">
        <f>'2565-คณะ,สำนัก'!F9</f>
        <v>24080.588153999997</v>
      </c>
    </row>
    <row r="6" spans="2:6" x14ac:dyDescent="0.5">
      <c r="B6" s="84" t="s">
        <v>19</v>
      </c>
      <c r="C6" s="85">
        <f>'[5]2564-คณะ,สำนัก'!G9</f>
        <v>7297</v>
      </c>
      <c r="D6" s="87">
        <f>'[5]2564-คณะ,สำนัก'!H9</f>
        <v>27715.622212530001</v>
      </c>
      <c r="E6" s="85">
        <f>'2565-คณะ,สำนัก'!G9</f>
        <v>6200</v>
      </c>
      <c r="F6" s="87">
        <f>'2565-คณะ,สำนัก'!H9</f>
        <v>24706.293882000002</v>
      </c>
    </row>
    <row r="7" spans="2:6" x14ac:dyDescent="0.5">
      <c r="B7" s="84" t="s">
        <v>20</v>
      </c>
      <c r="C7" s="85">
        <f>'[5]2564-คณะ,สำนัก'!I9</f>
        <v>5964</v>
      </c>
      <c r="D7" s="87">
        <f>'[5]2564-คณะ,สำนัก'!J9</f>
        <v>21597.876384840001</v>
      </c>
      <c r="E7" s="85">
        <f>'2565-คณะ,สำนัก'!I9</f>
        <v>6850</v>
      </c>
      <c r="F7" s="87">
        <f>'2565-คณะ,สำนัก'!J9</f>
        <v>26323.396596999999</v>
      </c>
    </row>
    <row r="8" spans="2:6" x14ac:dyDescent="0.5">
      <c r="B8" s="84" t="s">
        <v>21</v>
      </c>
      <c r="C8" s="85">
        <f>'[5]2564-คณะ,สำนัก'!K9</f>
        <v>5938</v>
      </c>
      <c r="D8" s="87">
        <f>'[5]2564-คณะ,สำนัก'!L9</f>
        <v>22162.319374679999</v>
      </c>
      <c r="E8" s="85">
        <f>'2565-คณะ,สำนัก'!K9</f>
        <v>7850</v>
      </c>
      <c r="F8" s="87">
        <f>'2565-คณะ,สำนัก'!L9</f>
        <v>33128.077805000001</v>
      </c>
    </row>
    <row r="9" spans="2:6" x14ac:dyDescent="0.5">
      <c r="B9" s="84" t="s">
        <v>22</v>
      </c>
      <c r="C9" s="85">
        <f>'[5]2564-คณะ,สำนัก'!M9</f>
        <v>7342</v>
      </c>
      <c r="D9" s="87">
        <f>'[5]2564-คณะ,สำนัก'!N9</f>
        <v>28003.946559759999</v>
      </c>
      <c r="E9" s="85">
        <f>'2565-คณะ,สำนัก'!M9</f>
        <v>6650</v>
      </c>
      <c r="F9" s="87">
        <f>'2565-คณะ,สำนัก'!N9</f>
        <v>28360.076979499998</v>
      </c>
    </row>
    <row r="10" spans="2:6" x14ac:dyDescent="0.5">
      <c r="B10" s="84" t="s">
        <v>23</v>
      </c>
      <c r="C10" s="85">
        <f>'[5]2564-คณะ,สำนัก'!O9</f>
        <v>6350</v>
      </c>
      <c r="D10" s="87">
        <f>'[5]2564-คณะ,สำนัก'!P9</f>
        <v>23871.458734</v>
      </c>
      <c r="E10" s="93">
        <f>'2565-คณะ,สำนัก'!O9</f>
        <v>5300</v>
      </c>
      <c r="F10" s="87">
        <f>'2565-คณะ,สำนัก'!P9</f>
        <v>21687.093956000001</v>
      </c>
    </row>
    <row r="11" spans="2:6" x14ac:dyDescent="0.5">
      <c r="B11" s="84" t="s">
        <v>24</v>
      </c>
      <c r="C11" s="85">
        <f>'[5]2564-คณะ,สำนัก'!Q9</f>
        <v>3770</v>
      </c>
      <c r="D11" s="87">
        <f>'[5]2564-คณะ,สำนัก'!R9</f>
        <v>14011.678248099999</v>
      </c>
      <c r="E11" s="93">
        <f>'2565-คณะ,สำนัก'!Q9</f>
        <v>3950</v>
      </c>
      <c r="F11" s="87">
        <f>'2565-คณะ,สำนัก'!R9</f>
        <v>16601.255327500003</v>
      </c>
    </row>
    <row r="12" spans="2:6" x14ac:dyDescent="0.5">
      <c r="B12" s="84" t="s">
        <v>25</v>
      </c>
      <c r="C12" s="85">
        <f>'[5]2564-คณะ,สำนัก'!S9</f>
        <v>6300</v>
      </c>
      <c r="D12" s="87">
        <f>'[5]2564-คณะ,สำนัก'!T9</f>
        <v>23470.731774</v>
      </c>
      <c r="E12" s="93">
        <f>'2565-คณะ,สำนัก'!S9</f>
        <v>6950</v>
      </c>
      <c r="F12" s="87">
        <f>'2565-คณะ,สำนัก'!T9</f>
        <v>34322.567007500002</v>
      </c>
    </row>
    <row r="13" spans="2:6" x14ac:dyDescent="0.5">
      <c r="B13" s="84" t="s">
        <v>26</v>
      </c>
      <c r="C13" s="85">
        <f>'[5]2564-คณะ,สำนัก'!U9</f>
        <v>5500</v>
      </c>
      <c r="D13" s="87">
        <f>'[5]2564-คณะ,สำนัก'!V9</f>
        <v>20191.556055000001</v>
      </c>
      <c r="E13" s="85">
        <f>'2565-คณะ,สำนัก'!U9</f>
        <v>2900</v>
      </c>
      <c r="F13" s="87">
        <f>'2565-คณะ,สำนัก'!V9</f>
        <v>14071.558349999999</v>
      </c>
    </row>
    <row r="14" spans="2:6" x14ac:dyDescent="0.5">
      <c r="B14" s="84" t="s">
        <v>27</v>
      </c>
      <c r="C14" s="85">
        <f>'[5]2564-คณะ,สำนัก'!W9</f>
        <v>6600</v>
      </c>
      <c r="D14" s="87">
        <f>'[5]2564-คณะ,สำนัก'!X9</f>
        <v>24775.353834000001</v>
      </c>
      <c r="E14" s="85">
        <f>'2565-คณะ,สำนัก'!W9</f>
        <v>5750</v>
      </c>
      <c r="F14" s="87">
        <f>'2565-คณะ,สำนัก'!X9</f>
        <v>28475.662497499998</v>
      </c>
    </row>
    <row r="15" spans="2:6" x14ac:dyDescent="0.5">
      <c r="B15" s="84" t="s">
        <v>28</v>
      </c>
      <c r="C15" s="85">
        <f>'[5]2564-คณะ,สำนัก'!Y9</f>
        <v>7550</v>
      </c>
      <c r="D15" s="87">
        <f>'[5]2564-คณะ,สำนัก'!Z9</f>
        <v>26856.117684000001</v>
      </c>
      <c r="E15" s="85">
        <f>'2565-คณะ,สำนัก'!Y9</f>
        <v>4850</v>
      </c>
      <c r="F15" s="87">
        <f>'2565-คณะ,สำนัก'!Z9</f>
        <v>23440.454538500002</v>
      </c>
    </row>
    <row r="30" spans="2:6" x14ac:dyDescent="0.5">
      <c r="B30" s="79" t="s">
        <v>13</v>
      </c>
      <c r="C30" s="80" t="str">
        <f>C2</f>
        <v>สระว่ายน้ำ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18251.376301619999</v>
      </c>
      <c r="D32" s="87"/>
      <c r="E32" s="85">
        <f>F4</f>
        <v>27414.984375</v>
      </c>
      <c r="F32" s="89"/>
    </row>
    <row r="33" spans="2:6" x14ac:dyDescent="0.5">
      <c r="B33" s="84" t="s">
        <v>18</v>
      </c>
      <c r="C33" s="85">
        <f t="shared" ref="C33:C43" si="0">D5</f>
        <v>22605.488447660002</v>
      </c>
      <c r="D33" s="87"/>
      <c r="E33" s="85">
        <f t="shared" ref="E33:E43" si="1">F5</f>
        <v>24080.588153999997</v>
      </c>
      <c r="F33" s="89"/>
    </row>
    <row r="34" spans="2:6" x14ac:dyDescent="0.5">
      <c r="B34" s="84" t="s">
        <v>19</v>
      </c>
      <c r="C34" s="85">
        <f t="shared" si="0"/>
        <v>27715.622212530001</v>
      </c>
      <c r="D34" s="87"/>
      <c r="E34" s="85">
        <f t="shared" si="1"/>
        <v>24706.293882000002</v>
      </c>
      <c r="F34" s="89"/>
    </row>
    <row r="35" spans="2:6" x14ac:dyDescent="0.5">
      <c r="B35" s="84" t="s">
        <v>20</v>
      </c>
      <c r="C35" s="85">
        <f t="shared" si="0"/>
        <v>21597.876384840001</v>
      </c>
      <c r="D35" s="87"/>
      <c r="E35" s="85">
        <f t="shared" si="1"/>
        <v>26323.396596999999</v>
      </c>
      <c r="F35" s="89"/>
    </row>
    <row r="36" spans="2:6" x14ac:dyDescent="0.5">
      <c r="B36" s="84" t="s">
        <v>21</v>
      </c>
      <c r="C36" s="85">
        <f t="shared" si="0"/>
        <v>22162.319374679999</v>
      </c>
      <c r="D36" s="87"/>
      <c r="E36" s="85">
        <f t="shared" si="1"/>
        <v>33128.077805000001</v>
      </c>
      <c r="F36" s="89"/>
    </row>
    <row r="37" spans="2:6" x14ac:dyDescent="0.5">
      <c r="B37" s="84" t="s">
        <v>22</v>
      </c>
      <c r="C37" s="85">
        <f t="shared" si="0"/>
        <v>28003.946559759999</v>
      </c>
      <c r="D37" s="87"/>
      <c r="E37" s="85">
        <f t="shared" si="1"/>
        <v>28360.076979499998</v>
      </c>
      <c r="F37" s="89"/>
    </row>
    <row r="38" spans="2:6" x14ac:dyDescent="0.5">
      <c r="B38" s="84" t="s">
        <v>23</v>
      </c>
      <c r="C38" s="85">
        <f t="shared" si="0"/>
        <v>23871.458734</v>
      </c>
      <c r="D38" s="87"/>
      <c r="E38" s="85">
        <f t="shared" si="1"/>
        <v>21687.093956000001</v>
      </c>
      <c r="F38" s="89"/>
    </row>
    <row r="39" spans="2:6" x14ac:dyDescent="0.5">
      <c r="B39" s="84" t="s">
        <v>24</v>
      </c>
      <c r="C39" s="85">
        <f t="shared" si="0"/>
        <v>14011.678248099999</v>
      </c>
      <c r="D39" s="87"/>
      <c r="E39" s="85">
        <f t="shared" si="1"/>
        <v>16601.255327500003</v>
      </c>
      <c r="F39" s="89"/>
    </row>
    <row r="40" spans="2:6" x14ac:dyDescent="0.5">
      <c r="B40" s="84" t="s">
        <v>25</v>
      </c>
      <c r="C40" s="85">
        <f t="shared" si="0"/>
        <v>23470.731774</v>
      </c>
      <c r="D40" s="87"/>
      <c r="E40" s="85">
        <f t="shared" si="1"/>
        <v>34322.567007500002</v>
      </c>
      <c r="F40" s="89"/>
    </row>
    <row r="41" spans="2:6" x14ac:dyDescent="0.5">
      <c r="B41" s="84" t="s">
        <v>26</v>
      </c>
      <c r="C41" s="85">
        <f t="shared" si="0"/>
        <v>20191.556055000001</v>
      </c>
      <c r="D41" s="87"/>
      <c r="E41" s="85">
        <f t="shared" si="1"/>
        <v>14071.558349999999</v>
      </c>
      <c r="F41" s="89"/>
    </row>
    <row r="42" spans="2:6" x14ac:dyDescent="0.5">
      <c r="B42" s="84" t="s">
        <v>27</v>
      </c>
      <c r="C42" s="85">
        <f t="shared" si="0"/>
        <v>24775.353834000001</v>
      </c>
      <c r="D42" s="87"/>
      <c r="E42" s="85">
        <f t="shared" si="1"/>
        <v>28475.662497499998</v>
      </c>
      <c r="F42" s="89"/>
    </row>
    <row r="43" spans="2:6" x14ac:dyDescent="0.5">
      <c r="B43" s="84" t="s">
        <v>28</v>
      </c>
      <c r="C43" s="85">
        <f t="shared" si="0"/>
        <v>26856.117684000001</v>
      </c>
      <c r="D43" s="87"/>
      <c r="E43" s="85">
        <f t="shared" si="1"/>
        <v>23440.454538500002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2:F43"/>
  <sheetViews>
    <sheetView showGridLines="0" view="pageBreakPreview" topLeftCell="B1" zoomScaleNormal="100" zoomScaleSheetLayoutView="100" workbookViewId="0">
      <selection activeCell="E18" sqref="E18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'2565-คณะ,สำนัก'!B7</f>
        <v>สำนักงานมหาวิทยาลัย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'[5]2564-คณะ,สำนัก'!C7</f>
        <v>21447.3</v>
      </c>
      <c r="D4" s="87">
        <f>'[5]2564-คณะ,สำนัก'!D7</f>
        <v>74230.507287131797</v>
      </c>
      <c r="E4" s="85">
        <f>'2565-คณะ,สำนัก'!C7</f>
        <v>23291.98</v>
      </c>
      <c r="F4" s="87">
        <f>'2565-คณะ,สำนัก'!D7</f>
        <v>85246.345254187516</v>
      </c>
    </row>
    <row r="5" spans="2:6" x14ac:dyDescent="0.5">
      <c r="B5" s="84" t="s">
        <v>18</v>
      </c>
      <c r="C5" s="85">
        <f>'[5]2564-คณะ,สำนัก'!E7</f>
        <v>24601.06</v>
      </c>
      <c r="D5" s="87">
        <f>'[5]2564-คณะ,สำนัก'!F7</f>
        <v>89502.799775893887</v>
      </c>
      <c r="E5" s="85">
        <f>'2565-คณะ,สำนัก'!E7</f>
        <v>21494.71</v>
      </c>
      <c r="F5" s="87">
        <f>'2565-คณะ,สำนัก'!F7</f>
        <v>80200.416570826812</v>
      </c>
    </row>
    <row r="6" spans="2:6" x14ac:dyDescent="0.5">
      <c r="B6" s="84" t="s">
        <v>19</v>
      </c>
      <c r="C6" s="85">
        <f>'[5]2564-คณะ,สำนัก'!G7</f>
        <v>36164.29</v>
      </c>
      <c r="D6" s="87">
        <f>'[5]2564-คณะ,สำนัก'!H7</f>
        <v>137389.55564140217</v>
      </c>
      <c r="E6" s="85">
        <f>'2565-คณะ,สำนัก'!G7</f>
        <v>34879.97</v>
      </c>
      <c r="F6" s="87">
        <f>'2565-คณะ,สำนัก'!H7</f>
        <v>138907.67685460852</v>
      </c>
    </row>
    <row r="7" spans="2:6" x14ac:dyDescent="0.5">
      <c r="B7" s="84" t="s">
        <v>20</v>
      </c>
      <c r="C7" s="85">
        <f>'[5]2564-คณะ,สำนัก'!I7</f>
        <v>31790.35</v>
      </c>
      <c r="D7" s="87">
        <f>'[5]2564-คณะ,สำนัก'!J7</f>
        <v>115101.2543220486</v>
      </c>
      <c r="E7" s="85">
        <f>'2565-คณะ,สำนัก'!I7</f>
        <v>31015.1</v>
      </c>
      <c r="F7" s="87">
        <f>'2565-คณะ,สำนัก'!J7</f>
        <v>119136.98837621961</v>
      </c>
    </row>
    <row r="8" spans="2:6" x14ac:dyDescent="0.5">
      <c r="B8" s="84" t="s">
        <v>21</v>
      </c>
      <c r="C8" s="85">
        <f>'[5]2564-คณะ,สำนัก'!K7</f>
        <v>42412.800000000003</v>
      </c>
      <c r="D8" s="87">
        <f>'[5]2564-คณะ,สำนัก'!L7</f>
        <v>158256.70275341417</v>
      </c>
      <c r="E8" s="85">
        <f>'2565-คณะ,สำนัก'!K7</f>
        <v>38380.959999999999</v>
      </c>
      <c r="F8" s="87">
        <f>'2565-คณะ,สำนัก'!L7</f>
        <v>161969.93887337798</v>
      </c>
    </row>
    <row r="9" spans="2:6" x14ac:dyDescent="0.5">
      <c r="B9" s="84" t="s">
        <v>22</v>
      </c>
      <c r="C9" s="85">
        <f>'[5]2564-คณะ,สำนัก'!M7</f>
        <v>39337.72</v>
      </c>
      <c r="D9" s="87">
        <f>'[5]2564-คณะ,สำนัก'!N7</f>
        <v>149980.61409881321</v>
      </c>
      <c r="E9" s="85">
        <f>'2565-คณะ,สำนัก'!M7</f>
        <v>38335.379999999997</v>
      </c>
      <c r="F9" s="87">
        <f>'2565-คณะ,สำนัก'!N7</f>
        <v>163397.20351264736</v>
      </c>
    </row>
    <row r="10" spans="2:6" x14ac:dyDescent="0.5">
      <c r="B10" s="84" t="s">
        <v>23</v>
      </c>
      <c r="C10" s="85">
        <f>'[5]2564-คณะ,สำนัก'!O7</f>
        <v>39825.35</v>
      </c>
      <c r="D10" s="87">
        <f>'[5]2564-คณะ,สำนัก'!P7</f>
        <v>149728.12053777761</v>
      </c>
      <c r="E10" s="93">
        <f>'2565-คณะ,สำนัก'!O7</f>
        <v>34047.85</v>
      </c>
      <c r="F10" s="87">
        <f>'2565-คณะ,สำนัก'!P7</f>
        <v>139285.43209579837</v>
      </c>
    </row>
    <row r="11" spans="2:6" x14ac:dyDescent="0.5">
      <c r="B11" s="84" t="s">
        <v>24</v>
      </c>
      <c r="C11" s="85">
        <f>'[5]2564-คณะ,สำนัก'!Q7</f>
        <v>33800.410000000003</v>
      </c>
      <c r="D11" s="87">
        <f>'[5]2564-คณะ,สำนัก'!R7</f>
        <v>125668.61946745162</v>
      </c>
      <c r="E11" s="93">
        <f>'2565-คณะ,สำนัก'!Q7</f>
        <v>45641.91</v>
      </c>
      <c r="F11" s="87">
        <f>'2565-คณะ,สำนัก'!R7</f>
        <v>191752.40751498452</v>
      </c>
    </row>
    <row r="12" spans="2:6" x14ac:dyDescent="0.5">
      <c r="B12" s="84" t="s">
        <v>25</v>
      </c>
      <c r="C12" s="85">
        <f>'[5]2564-คณะ,สำนัก'!S7</f>
        <v>39360.9</v>
      </c>
      <c r="D12" s="87">
        <f>'[5]2564-คณะ,สำนัก'!T7</f>
        <v>146721.9484703542</v>
      </c>
      <c r="E12" s="93">
        <f>'2565-คณะ,สำนัก'!S7</f>
        <v>38624.89</v>
      </c>
      <c r="F12" s="87">
        <f>'2565-คณะ,สำนัก'!T7</f>
        <v>190781.03435150097</v>
      </c>
    </row>
    <row r="13" spans="2:6" x14ac:dyDescent="0.5">
      <c r="B13" s="84" t="s">
        <v>26</v>
      </c>
      <c r="C13" s="85">
        <f>'[5]2564-คณะ,สำนัก'!U7</f>
        <v>27240.83</v>
      </c>
      <c r="D13" s="87">
        <f>'[5]2564-คณะ,สำนัก'!V7</f>
        <v>99992.393799440208</v>
      </c>
      <c r="E13" s="85">
        <f>'2565-คณะ,สำนัก'!U7</f>
        <v>30774.86</v>
      </c>
      <c r="F13" s="87">
        <f>'2565-คณะ,สำนัก'!V7</f>
        <v>149287.23455770497</v>
      </c>
    </row>
    <row r="14" spans="2:6" x14ac:dyDescent="0.5">
      <c r="B14" s="84" t="s">
        <v>27</v>
      </c>
      <c r="C14" s="85">
        <f>'[5]2564-คณะ,สำนัก'!W7</f>
        <v>35871.43</v>
      </c>
      <c r="D14" s="87">
        <f>'[5]2564-คณะ,สำนัก'!X7</f>
        <v>134583.66165353952</v>
      </c>
      <c r="E14" s="85">
        <f>'2565-คณะ,สำนัก'!W7</f>
        <v>34354.100000000006</v>
      </c>
      <c r="F14" s="87">
        <f>'2565-คณะ,สำนัก'!X7</f>
        <v>170087.02511630289</v>
      </c>
    </row>
    <row r="15" spans="2:6" x14ac:dyDescent="0.5">
      <c r="B15" s="84" t="s">
        <v>28</v>
      </c>
      <c r="C15" s="85">
        <f>'[5]2564-คณะ,สำนัก'!Y7</f>
        <v>25526.29</v>
      </c>
      <c r="D15" s="87">
        <f>'[5]2564-คณะ,สำนัก'!Z7</f>
        <v>90848.063562691998</v>
      </c>
      <c r="E15" s="85">
        <f>'2565-คณะ,สำนัก'!Y7</f>
        <v>26319.96</v>
      </c>
      <c r="F15" s="87">
        <f>'2565-คณะ,สำนัก'!Z7</f>
        <v>127163.3495167504</v>
      </c>
    </row>
    <row r="30" spans="2:6" x14ac:dyDescent="0.5">
      <c r="B30" s="79" t="s">
        <v>13</v>
      </c>
      <c r="C30" s="80" t="str">
        <f>C2</f>
        <v>สำนักงานมหาวิทยาลัย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74230.507287131797</v>
      </c>
      <c r="D32" s="87"/>
      <c r="E32" s="85">
        <f>F4</f>
        <v>85246.345254187516</v>
      </c>
      <c r="F32" s="89"/>
    </row>
    <row r="33" spans="2:6" x14ac:dyDescent="0.5">
      <c r="B33" s="84" t="s">
        <v>18</v>
      </c>
      <c r="C33" s="85">
        <f t="shared" ref="C33:C43" si="0">D5</f>
        <v>89502.799775893887</v>
      </c>
      <c r="D33" s="87"/>
      <c r="E33" s="85">
        <f t="shared" ref="E33:E43" si="1">F5</f>
        <v>80200.416570826812</v>
      </c>
      <c r="F33" s="89"/>
    </row>
    <row r="34" spans="2:6" x14ac:dyDescent="0.5">
      <c r="B34" s="84" t="s">
        <v>19</v>
      </c>
      <c r="C34" s="85">
        <f t="shared" si="0"/>
        <v>137389.55564140217</v>
      </c>
      <c r="D34" s="87"/>
      <c r="E34" s="85">
        <f t="shared" si="1"/>
        <v>138907.67685460852</v>
      </c>
      <c r="F34" s="89"/>
    </row>
    <row r="35" spans="2:6" x14ac:dyDescent="0.5">
      <c r="B35" s="84" t="s">
        <v>20</v>
      </c>
      <c r="C35" s="85">
        <f t="shared" si="0"/>
        <v>115101.2543220486</v>
      </c>
      <c r="D35" s="87"/>
      <c r="E35" s="85">
        <f t="shared" si="1"/>
        <v>119136.98837621961</v>
      </c>
      <c r="F35" s="89"/>
    </row>
    <row r="36" spans="2:6" x14ac:dyDescent="0.5">
      <c r="B36" s="84" t="s">
        <v>21</v>
      </c>
      <c r="C36" s="85">
        <f t="shared" si="0"/>
        <v>158256.70275341417</v>
      </c>
      <c r="D36" s="87"/>
      <c r="E36" s="85">
        <f t="shared" si="1"/>
        <v>161969.93887337798</v>
      </c>
      <c r="F36" s="89"/>
    </row>
    <row r="37" spans="2:6" x14ac:dyDescent="0.5">
      <c r="B37" s="84" t="s">
        <v>22</v>
      </c>
      <c r="C37" s="85">
        <f t="shared" si="0"/>
        <v>149980.61409881321</v>
      </c>
      <c r="D37" s="87"/>
      <c r="E37" s="85">
        <f t="shared" si="1"/>
        <v>163397.20351264736</v>
      </c>
      <c r="F37" s="89"/>
    </row>
    <row r="38" spans="2:6" x14ac:dyDescent="0.5">
      <c r="B38" s="84" t="s">
        <v>23</v>
      </c>
      <c r="C38" s="85">
        <f t="shared" si="0"/>
        <v>149728.12053777761</v>
      </c>
      <c r="D38" s="87"/>
      <c r="E38" s="85">
        <f t="shared" si="1"/>
        <v>139285.43209579837</v>
      </c>
      <c r="F38" s="89"/>
    </row>
    <row r="39" spans="2:6" x14ac:dyDescent="0.5">
      <c r="B39" s="84" t="s">
        <v>24</v>
      </c>
      <c r="C39" s="85">
        <f t="shared" si="0"/>
        <v>125668.61946745162</v>
      </c>
      <c r="D39" s="87"/>
      <c r="E39" s="85">
        <f t="shared" si="1"/>
        <v>191752.40751498452</v>
      </c>
      <c r="F39" s="89"/>
    </row>
    <row r="40" spans="2:6" x14ac:dyDescent="0.5">
      <c r="B40" s="84" t="s">
        <v>25</v>
      </c>
      <c r="C40" s="85">
        <f t="shared" si="0"/>
        <v>146721.9484703542</v>
      </c>
      <c r="D40" s="87"/>
      <c r="E40" s="85">
        <f t="shared" si="1"/>
        <v>190781.03435150097</v>
      </c>
      <c r="F40" s="89"/>
    </row>
    <row r="41" spans="2:6" x14ac:dyDescent="0.5">
      <c r="B41" s="84" t="s">
        <v>26</v>
      </c>
      <c r="C41" s="85">
        <f t="shared" si="0"/>
        <v>99992.393799440208</v>
      </c>
      <c r="D41" s="87"/>
      <c r="E41" s="85">
        <f t="shared" si="1"/>
        <v>149287.23455770497</v>
      </c>
      <c r="F41" s="89"/>
    </row>
    <row r="42" spans="2:6" x14ac:dyDescent="0.5">
      <c r="B42" s="84" t="s">
        <v>27</v>
      </c>
      <c r="C42" s="85">
        <f t="shared" si="0"/>
        <v>134583.66165353952</v>
      </c>
      <c r="D42" s="87"/>
      <c r="E42" s="85">
        <f t="shared" si="1"/>
        <v>170087.02511630289</v>
      </c>
      <c r="F42" s="89"/>
    </row>
    <row r="43" spans="2:6" x14ac:dyDescent="0.5">
      <c r="B43" s="84" t="s">
        <v>28</v>
      </c>
      <c r="C43" s="85">
        <f t="shared" si="0"/>
        <v>90848.063562691998</v>
      </c>
      <c r="D43" s="87"/>
      <c r="E43" s="85">
        <f t="shared" si="1"/>
        <v>127163.3495167504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43"/>
  <sheetViews>
    <sheetView showGridLines="0" view="pageBreakPreview" topLeftCell="B7" zoomScaleNormal="100" zoomScaleSheetLayoutView="100" workbookViewId="0">
      <selection activeCell="M25" sqref="M25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'2565-คณะ,สำนัก'!B59</f>
        <v>มหาวิทยาลัยแม่โจ้-แพร่ เฉลิมพระเกียรติ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'[5]2564-คณะ,สำนัก'!C59</f>
        <v>80309.11</v>
      </c>
      <c r="D4" s="87">
        <f>'[5]2564-คณะ,สำนัก'!D59</f>
        <v>250532.57</v>
      </c>
      <c r="E4" s="85">
        <f>'2565-คณะ,สำนัก'!C59</f>
        <v>71396.100000000006</v>
      </c>
      <c r="F4" s="87">
        <f>'2565-คณะ,สำนัก'!D59</f>
        <v>290482.97000000003</v>
      </c>
    </row>
    <row r="5" spans="2:6" x14ac:dyDescent="0.5">
      <c r="B5" s="84" t="s">
        <v>18</v>
      </c>
      <c r="C5" s="85">
        <f>'[5]2564-คณะ,สำนัก'!E59</f>
        <v>83219.77</v>
      </c>
      <c r="D5" s="87">
        <f>'[5]2564-คณะ,สำนัก'!F59</f>
        <v>335476.98</v>
      </c>
      <c r="E5" s="85">
        <f>'2565-คณะ,สำนัก'!E59</f>
        <v>71013.19</v>
      </c>
      <c r="F5" s="87">
        <f>'2565-คณะ,สำนัก'!F59</f>
        <v>286489.69</v>
      </c>
    </row>
    <row r="6" spans="2:6" x14ac:dyDescent="0.5">
      <c r="B6" s="84" t="s">
        <v>19</v>
      </c>
      <c r="C6" s="85">
        <f>'[5]2564-คณะ,สำนัก'!G59</f>
        <v>111286.3</v>
      </c>
      <c r="D6" s="87">
        <f>'[5]2564-คณะ,สำนัก'!H59</f>
        <v>456143.68</v>
      </c>
      <c r="E6" s="85">
        <f>'2565-คณะ,สำนัก'!G59</f>
        <v>97627.14</v>
      </c>
      <c r="F6" s="87">
        <f>'2565-คณะ,สำนัก'!H59</f>
        <v>419295.05</v>
      </c>
    </row>
    <row r="7" spans="2:6" x14ac:dyDescent="0.5">
      <c r="B7" s="84" t="s">
        <v>20</v>
      </c>
      <c r="C7" s="85">
        <f>'[5]2564-คณะ,สำนัก'!I59</f>
        <v>86480.6</v>
      </c>
      <c r="D7" s="87">
        <f>'[5]2564-คณะ,สำนัก'!J59</f>
        <v>374441.07</v>
      </c>
      <c r="E7" s="85">
        <f>'2565-คณะ,สำนัก'!I59</f>
        <v>66294.67</v>
      </c>
      <c r="F7" s="87">
        <f>'2565-คณะ,สำนัก'!J59</f>
        <v>280161.43</v>
      </c>
    </row>
    <row r="8" spans="2:6" x14ac:dyDescent="0.5">
      <c r="B8" s="84" t="s">
        <v>21</v>
      </c>
      <c r="C8" s="85">
        <f>'[5]2564-คณะ,สำนัก'!K59</f>
        <v>93258.13</v>
      </c>
      <c r="D8" s="87">
        <f>'[5]2564-คณะ,สำนัก'!L59</f>
        <v>386664.98000000004</v>
      </c>
      <c r="E8" s="85">
        <f>'2565-คณะ,สำนัก'!K59</f>
        <v>66194.47</v>
      </c>
      <c r="F8" s="87">
        <f>'2565-คณะ,สำนัก'!L59</f>
        <v>297194.39</v>
      </c>
    </row>
    <row r="9" spans="2:6" x14ac:dyDescent="0.5">
      <c r="B9" s="84" t="s">
        <v>22</v>
      </c>
      <c r="C9" s="85">
        <f>'[5]2564-คณะ,สำนัก'!M59</f>
        <v>88756.4</v>
      </c>
      <c r="D9" s="87">
        <f>'[5]2564-คณะ,สำนัก'!N59</f>
        <v>362066.23000000004</v>
      </c>
      <c r="E9" s="85">
        <f>'2565-คณะ,สำนัก'!M59</f>
        <v>70840.53</v>
      </c>
      <c r="F9" s="87">
        <f>'2565-คณะ,สำนัก'!N59</f>
        <v>312871.33</v>
      </c>
    </row>
    <row r="10" spans="2:6" x14ac:dyDescent="0.5">
      <c r="B10" s="84" t="s">
        <v>23</v>
      </c>
      <c r="C10" s="85">
        <f>'[5]2564-คณะ,สำนัก'!O59</f>
        <v>107296.93</v>
      </c>
      <c r="D10" s="87">
        <f>'[5]2564-คณะ,สำนัก'!P59</f>
        <v>443170.14999999997</v>
      </c>
      <c r="E10" s="85">
        <f>'2565-คณะ,สำนัก'!O59</f>
        <v>100359.96</v>
      </c>
      <c r="F10" s="87">
        <f>'2565-คณะ,สำนัก'!P59</f>
        <v>449968.05</v>
      </c>
    </row>
    <row r="11" spans="2:6" x14ac:dyDescent="0.5">
      <c r="B11" s="84" t="s">
        <v>24</v>
      </c>
      <c r="C11" s="85">
        <f>'[5]2564-คณะ,สำนัก'!Q59</f>
        <v>119316.14</v>
      </c>
      <c r="D11" s="87">
        <f>'[5]2564-คณะ,สำนัก'!R59</f>
        <v>471262.94000000006</v>
      </c>
      <c r="E11" s="85">
        <f>'2565-คณะ,สำนัก'!Q59</f>
        <v>99160.07</v>
      </c>
      <c r="F11" s="87">
        <f>'2565-คณะ,สำนัก'!R59</f>
        <v>435158.04</v>
      </c>
    </row>
    <row r="12" spans="2:6" x14ac:dyDescent="0.5">
      <c r="B12" s="84" t="s">
        <v>25</v>
      </c>
      <c r="C12" s="85">
        <f>'[5]2564-คณะ,สำนัก'!S59</f>
        <v>105052.25</v>
      </c>
      <c r="D12" s="87">
        <f>'[5]2564-คณะ,สำนัก'!T59</f>
        <v>426527.24</v>
      </c>
      <c r="E12" s="85">
        <f>'2565-คณะ,สำนัก'!S59</f>
        <v>101468.32</v>
      </c>
      <c r="F12" s="87">
        <f>'2565-คณะ,สำนัก'!T59</f>
        <v>519539.62</v>
      </c>
    </row>
    <row r="13" spans="2:6" x14ac:dyDescent="0.5">
      <c r="B13" s="84" t="s">
        <v>26</v>
      </c>
      <c r="C13" s="85">
        <f>'[5]2564-คณะ,สำนัก'!U59</f>
        <v>106709.52</v>
      </c>
      <c r="D13" s="87">
        <f>'[5]2564-คณะ,สำนัก'!V59</f>
        <v>422039.57</v>
      </c>
      <c r="E13" s="85">
        <f>'2565-คณะ,สำนัก'!U59</f>
        <v>96520.13</v>
      </c>
      <c r="F13" s="87">
        <f>'2565-คณะ,สำนัก'!V59</f>
        <v>492075.28</v>
      </c>
    </row>
    <row r="14" spans="2:6" ht="19.2" customHeight="1" x14ac:dyDescent="0.5">
      <c r="B14" s="84" t="s">
        <v>27</v>
      </c>
      <c r="C14" s="85">
        <f>'[5]2564-คณะ,สำนัก'!W59</f>
        <v>86228.62</v>
      </c>
      <c r="D14" s="87">
        <f>'[5]2564-คณะ,สำนัก'!X59</f>
        <v>345168.22</v>
      </c>
      <c r="E14" s="85">
        <f>'2565-คณะ,สำนัก'!W59</f>
        <v>76745.14</v>
      </c>
      <c r="F14" s="87">
        <f>'2565-คณะ,สำนัก'!X59</f>
        <v>390558.72000000003</v>
      </c>
    </row>
    <row r="15" spans="2:6" x14ac:dyDescent="0.5">
      <c r="B15" s="84" t="s">
        <v>28</v>
      </c>
      <c r="C15" s="85">
        <f>'[5]2564-คณะ,สำนัก'!Y59</f>
        <v>81209.89</v>
      </c>
      <c r="D15" s="87">
        <f>'[5]2564-คณะ,สำนัก'!Z59</f>
        <v>319508.01</v>
      </c>
      <c r="E15" s="85">
        <f>'2565-คณะ,สำนัก'!Y59</f>
        <v>84288.1</v>
      </c>
      <c r="F15" s="87">
        <f>'2565-คณะ,สำนัก'!Z59</f>
        <v>427578.34</v>
      </c>
    </row>
    <row r="30" spans="2:6" x14ac:dyDescent="0.5">
      <c r="B30" s="79" t="s">
        <v>13</v>
      </c>
      <c r="C30" s="80" t="str">
        <f>C2</f>
        <v>มหาวิทยาลัยแม่โจ้-แพร่ เฉลิมพระเกียรติ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250532.57</v>
      </c>
      <c r="D32" s="87"/>
      <c r="E32" s="85">
        <f>F4</f>
        <v>290482.97000000003</v>
      </c>
      <c r="F32" s="89"/>
    </row>
    <row r="33" spans="2:6" x14ac:dyDescent="0.5">
      <c r="B33" s="84" t="s">
        <v>18</v>
      </c>
      <c r="C33" s="85">
        <f t="shared" ref="C33:C43" si="0">D5</f>
        <v>335476.98</v>
      </c>
      <c r="D33" s="87"/>
      <c r="E33" s="85">
        <f t="shared" ref="E33:E43" si="1">F5</f>
        <v>286489.69</v>
      </c>
      <c r="F33" s="89"/>
    </row>
    <row r="34" spans="2:6" x14ac:dyDescent="0.5">
      <c r="B34" s="84" t="s">
        <v>19</v>
      </c>
      <c r="C34" s="85">
        <f t="shared" si="0"/>
        <v>456143.68</v>
      </c>
      <c r="D34" s="87"/>
      <c r="E34" s="85">
        <f t="shared" si="1"/>
        <v>419295.05</v>
      </c>
      <c r="F34" s="89"/>
    </row>
    <row r="35" spans="2:6" x14ac:dyDescent="0.5">
      <c r="B35" s="84" t="s">
        <v>20</v>
      </c>
      <c r="C35" s="85">
        <f t="shared" si="0"/>
        <v>374441.07</v>
      </c>
      <c r="D35" s="87"/>
      <c r="E35" s="85">
        <f t="shared" si="1"/>
        <v>280161.43</v>
      </c>
      <c r="F35" s="89"/>
    </row>
    <row r="36" spans="2:6" x14ac:dyDescent="0.5">
      <c r="B36" s="84" t="s">
        <v>21</v>
      </c>
      <c r="C36" s="85">
        <f t="shared" si="0"/>
        <v>386664.98000000004</v>
      </c>
      <c r="D36" s="87"/>
      <c r="E36" s="85">
        <f t="shared" si="1"/>
        <v>297194.39</v>
      </c>
      <c r="F36" s="89"/>
    </row>
    <row r="37" spans="2:6" x14ac:dyDescent="0.5">
      <c r="B37" s="84" t="s">
        <v>22</v>
      </c>
      <c r="C37" s="85">
        <f t="shared" si="0"/>
        <v>362066.23000000004</v>
      </c>
      <c r="D37" s="87"/>
      <c r="E37" s="85">
        <f t="shared" si="1"/>
        <v>312871.33</v>
      </c>
      <c r="F37" s="89"/>
    </row>
    <row r="38" spans="2:6" x14ac:dyDescent="0.5">
      <c r="B38" s="84" t="s">
        <v>23</v>
      </c>
      <c r="C38" s="85">
        <f t="shared" si="0"/>
        <v>443170.14999999997</v>
      </c>
      <c r="D38" s="87"/>
      <c r="E38" s="85">
        <f t="shared" si="1"/>
        <v>449968.05</v>
      </c>
      <c r="F38" s="89"/>
    </row>
    <row r="39" spans="2:6" x14ac:dyDescent="0.5">
      <c r="B39" s="84" t="s">
        <v>24</v>
      </c>
      <c r="C39" s="85">
        <f t="shared" si="0"/>
        <v>471262.94000000006</v>
      </c>
      <c r="D39" s="87"/>
      <c r="E39" s="85">
        <f t="shared" si="1"/>
        <v>435158.04</v>
      </c>
      <c r="F39" s="89"/>
    </row>
    <row r="40" spans="2:6" x14ac:dyDescent="0.5">
      <c r="B40" s="84" t="s">
        <v>25</v>
      </c>
      <c r="C40" s="85">
        <f t="shared" si="0"/>
        <v>426527.24</v>
      </c>
      <c r="D40" s="87"/>
      <c r="E40" s="85">
        <f t="shared" si="1"/>
        <v>519539.62</v>
      </c>
      <c r="F40" s="89"/>
    </row>
    <row r="41" spans="2:6" x14ac:dyDescent="0.5">
      <c r="B41" s="84" t="s">
        <v>26</v>
      </c>
      <c r="C41" s="85">
        <f t="shared" si="0"/>
        <v>422039.57</v>
      </c>
      <c r="D41" s="87"/>
      <c r="E41" s="85">
        <f t="shared" si="1"/>
        <v>492075.28</v>
      </c>
      <c r="F41" s="89"/>
    </row>
    <row r="42" spans="2:6" x14ac:dyDescent="0.5">
      <c r="B42" s="84" t="s">
        <v>27</v>
      </c>
      <c r="C42" s="85">
        <f t="shared" si="0"/>
        <v>345168.22</v>
      </c>
      <c r="D42" s="87"/>
      <c r="E42" s="85">
        <f t="shared" si="1"/>
        <v>390558.72000000003</v>
      </c>
      <c r="F42" s="89"/>
    </row>
    <row r="43" spans="2:6" x14ac:dyDescent="0.5">
      <c r="B43" s="84" t="s">
        <v>28</v>
      </c>
      <c r="C43" s="85">
        <f t="shared" si="0"/>
        <v>319508.01</v>
      </c>
      <c r="D43" s="87"/>
      <c r="E43" s="85">
        <f t="shared" si="1"/>
        <v>427578.34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F42"/>
  <sheetViews>
    <sheetView showGridLines="0" tabSelected="1" view="pageBreakPreview" topLeftCell="B25" zoomScaleNormal="100" zoomScaleSheetLayoutView="100" workbookViewId="0">
      <selection activeCell="G42" sqref="G42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</f>
        <v>ส่วนกลาง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'[5]2564-คณะ,สำนัก'!C5</f>
        <v>69649.640000000072</v>
      </c>
      <c r="D4" s="87">
        <f>'[5]2564-คณะ,สำนัก'!D5</f>
        <v>241043.50144679387</v>
      </c>
      <c r="E4" s="85">
        <f>'2565-คณะ,สำนัก'!C5</f>
        <v>67803.159999999974</v>
      </c>
      <c r="F4" s="87">
        <f>'2565-คณะ,สำนัก'!D5</f>
        <v>248073.00001856236</v>
      </c>
    </row>
    <row r="5" spans="2:6" x14ac:dyDescent="0.5">
      <c r="B5" s="84" t="s">
        <v>18</v>
      </c>
      <c r="C5" s="85">
        <f>'[5]2564-คณะ,สำนัก'!E5</f>
        <v>98364.349999999948</v>
      </c>
      <c r="D5" s="87">
        <f>'[5]2564-คณะ,สำนัก'!F5</f>
        <v>357852.72220418067</v>
      </c>
      <c r="E5" s="85">
        <f>'2565-คณะ,สำนัก'!E5</f>
        <v>85718.740000000049</v>
      </c>
      <c r="F5" s="87">
        <f>'2565-คณะ,สำนัก'!F5</f>
        <v>319838.50858375337</v>
      </c>
    </row>
    <row r="6" spans="2:6" x14ac:dyDescent="0.5">
      <c r="B6" s="84" t="s">
        <v>19</v>
      </c>
      <c r="C6" s="85">
        <f>'[5]2564-คณะ,สำนัก'!G5</f>
        <v>126935.30000000002</v>
      </c>
      <c r="D6" s="87">
        <f>'[5]2564-คณะ,สำนัก'!H5</f>
        <v>484135.68170133122</v>
      </c>
      <c r="E6" s="85">
        <f>'2565-คณะ,สำนัก'!G5</f>
        <v>102598.14999999997</v>
      </c>
      <c r="F6" s="87">
        <f>'2565-คณะ,สำนัก'!H5</f>
        <v>408496.81075670786</v>
      </c>
    </row>
    <row r="7" spans="2:6" x14ac:dyDescent="0.5">
      <c r="B7" s="84" t="s">
        <v>20</v>
      </c>
      <c r="C7" s="85">
        <f>'[5]2564-คณะ,สำนัก'!I5</f>
        <v>166684.68999999994</v>
      </c>
      <c r="D7" s="87">
        <f>'[5]2564-คณะ,สำนัก'!J5</f>
        <v>603462.16581810568</v>
      </c>
      <c r="E7" s="85">
        <f>'2565-คณะ,สำนัก'!I5</f>
        <v>79778.920000000027</v>
      </c>
      <c r="F7" s="87">
        <f>'2565-คณะ,สำนัก'!J5</f>
        <v>306427.10116528091</v>
      </c>
    </row>
    <row r="8" spans="2:6" x14ac:dyDescent="0.5">
      <c r="B8" s="84" t="s">
        <v>21</v>
      </c>
      <c r="C8" s="85">
        <f>'[5]2564-คณะ,สำนัก'!K5</f>
        <v>114306.26000000004</v>
      </c>
      <c r="D8" s="87">
        <f>'[5]2564-คณะ,สำนัก'!L5</f>
        <v>426436.41989189002</v>
      </c>
      <c r="E8" s="85">
        <f>'2565-คณะ,สำนัก'!K5</f>
        <v>83714.06999999992</v>
      </c>
      <c r="F8" s="87">
        <f>'2565-คณะ,สำนัก'!L5</f>
        <v>353275.98852792464</v>
      </c>
    </row>
    <row r="9" spans="2:6" x14ac:dyDescent="0.5">
      <c r="B9" s="84" t="s">
        <v>22</v>
      </c>
      <c r="C9" s="85">
        <f>'[5]2564-คณะ,สำนัก'!M5</f>
        <v>91567.25999999998</v>
      </c>
      <c r="D9" s="87">
        <f>'[5]2564-คณะ,สำนัก'!N5</f>
        <v>348980.13952919439</v>
      </c>
      <c r="E9" s="85">
        <f>'2565-คณะ,สำนัก'!M5</f>
        <v>93943.46000000005</v>
      </c>
      <c r="F9" s="87">
        <f>'2565-คณะ,สำนัก'!N5</f>
        <v>400323.31465807138</v>
      </c>
    </row>
    <row r="10" spans="2:6" x14ac:dyDescent="0.5">
      <c r="B10" s="84" t="s">
        <v>23</v>
      </c>
      <c r="C10" s="85">
        <f>'[5]2564-คณะ,สำนัก'!O5</f>
        <v>83663.330000000045</v>
      </c>
      <c r="D10" s="87">
        <f>'[5]2564-คณะ,สำนัก'!P5</f>
        <v>314557.63300789974</v>
      </c>
      <c r="E10" s="93">
        <f>'2565-คณะ,สำนัก'!O5</f>
        <v>148623.37</v>
      </c>
      <c r="F10" s="87">
        <f>'2565-คณะ,สำนัก'!P5</f>
        <v>608004.09554810799</v>
      </c>
    </row>
    <row r="11" spans="2:6" x14ac:dyDescent="0.5">
      <c r="B11" s="84" t="s">
        <v>24</v>
      </c>
      <c r="C11" s="85">
        <f>'[5]2564-คณะ,สำนัก'!Q5</f>
        <v>80745.159999999931</v>
      </c>
      <c r="D11" s="87">
        <f>'[5]2564-คณะ,สำนัก'!R5</f>
        <v>300309.53338910802</v>
      </c>
      <c r="E11" s="93">
        <f>'2565-คณะ,สำนัก'!Q5</f>
        <v>175325.97999999998</v>
      </c>
      <c r="F11" s="87">
        <f>'2565-คณะ,สำนัก'!R5</f>
        <v>736603.8549732524</v>
      </c>
    </row>
    <row r="12" spans="2:6" x14ac:dyDescent="0.5">
      <c r="B12" s="84" t="s">
        <v>25</v>
      </c>
      <c r="C12" s="85">
        <f>'[5]2564-คณะ,สำนัก'!S5</f>
        <v>81573.630000000092</v>
      </c>
      <c r="D12" s="87">
        <f>'[5]2564-คณะ,สำนัก'!T5</f>
        <v>304173.05190364853</v>
      </c>
      <c r="E12" s="93">
        <f>'2565-คณะ,สำนัก'!S5</f>
        <v>148460.39000000001</v>
      </c>
      <c r="F12" s="87">
        <f>'2565-คณะ,สำนัก'!T5</f>
        <v>733298.58092621749</v>
      </c>
    </row>
    <row r="13" spans="2:6" x14ac:dyDescent="0.5">
      <c r="B13" s="84" t="s">
        <v>26</v>
      </c>
      <c r="C13" s="85">
        <f>'[5]2564-คณะ,สำนัก'!U5</f>
        <v>78305.649999999951</v>
      </c>
      <c r="D13" s="87">
        <f>'[5]2564-คณะ,สำนัก'!V5</f>
        <v>287408.55268537428</v>
      </c>
      <c r="E13" s="85">
        <f>'2565-คณะ,สำนัก'!U5</f>
        <v>128186.85000000002</v>
      </c>
      <c r="F13" s="87">
        <f>'2565-คณะ,สำนัก'!V5</f>
        <v>621823.97281202523</v>
      </c>
    </row>
    <row r="14" spans="2:6" x14ac:dyDescent="0.5">
      <c r="B14" s="84" t="s">
        <v>27</v>
      </c>
      <c r="C14" s="85">
        <f>'[5]2564-คณะ,สำนัก'!W5</f>
        <v>86362.699999999953</v>
      </c>
      <c r="D14" s="87">
        <f>'[5]2564-คณะ,สำนัก'!X5</f>
        <v>323955.387767201</v>
      </c>
      <c r="E14" s="85">
        <f>'2565-คณะ,สำนัก'!W5</f>
        <v>120078.83000000013</v>
      </c>
      <c r="F14" s="87">
        <f>'2565-คณะ,สำนัก'!X5</f>
        <v>594503.05967891437</v>
      </c>
    </row>
    <row r="15" spans="2:6" x14ac:dyDescent="0.5">
      <c r="B15" s="84" t="s">
        <v>28</v>
      </c>
      <c r="C15" s="85">
        <f>'[5]2564-คณะ,สำนัก'!Y5</f>
        <v>86903.010000000068</v>
      </c>
      <c r="D15" s="87">
        <f>'[5]2564-คณะ,สำนัก'!Z5</f>
        <v>309295.67160254827</v>
      </c>
      <c r="E15" s="85">
        <f>'2565-คณะ,สำนัก'!Y5</f>
        <v>123671.95999999993</v>
      </c>
      <c r="F15" s="87">
        <f>'2565-คณะ,สำนัก'!Z5</f>
        <v>597484.45147190476</v>
      </c>
    </row>
    <row r="29" spans="2:6" x14ac:dyDescent="0.5">
      <c r="B29" s="79" t="s">
        <v>13</v>
      </c>
      <c r="C29" s="80" t="str">
        <f>C2</f>
        <v>ส่วนกลาง</v>
      </c>
      <c r="D29" s="74"/>
      <c r="E29" s="81"/>
      <c r="F29" s="91"/>
    </row>
    <row r="30" spans="2:6" x14ac:dyDescent="0.5">
      <c r="B30" s="82"/>
      <c r="C30" s="83" t="s">
        <v>32</v>
      </c>
      <c r="D30" s="90"/>
      <c r="E30" s="83" t="s">
        <v>57</v>
      </c>
      <c r="F30" s="86"/>
    </row>
    <row r="31" spans="2:6" x14ac:dyDescent="0.5">
      <c r="B31" s="84" t="s">
        <v>17</v>
      </c>
      <c r="C31" s="85">
        <f>D4</f>
        <v>241043.50144679387</v>
      </c>
      <c r="D31" s="87"/>
      <c r="E31" s="85">
        <f>F4</f>
        <v>248073.00001856236</v>
      </c>
      <c r="F31" s="89"/>
    </row>
    <row r="32" spans="2:6" x14ac:dyDescent="0.5">
      <c r="B32" s="84" t="s">
        <v>18</v>
      </c>
      <c r="C32" s="85">
        <f t="shared" ref="C32:C42" si="0">D5</f>
        <v>357852.72220418067</v>
      </c>
      <c r="D32" s="87"/>
      <c r="E32" s="85">
        <f t="shared" ref="E32:E42" si="1">F5</f>
        <v>319838.50858375337</v>
      </c>
      <c r="F32" s="89"/>
    </row>
    <row r="33" spans="2:6" x14ac:dyDescent="0.5">
      <c r="B33" s="84" t="s">
        <v>19</v>
      </c>
      <c r="C33" s="85">
        <f t="shared" si="0"/>
        <v>484135.68170133122</v>
      </c>
      <c r="D33" s="87"/>
      <c r="E33" s="85">
        <f t="shared" si="1"/>
        <v>408496.81075670786</v>
      </c>
      <c r="F33" s="89"/>
    </row>
    <row r="34" spans="2:6" x14ac:dyDescent="0.5">
      <c r="B34" s="84" t="s">
        <v>20</v>
      </c>
      <c r="C34" s="85">
        <f t="shared" si="0"/>
        <v>603462.16581810568</v>
      </c>
      <c r="D34" s="87"/>
      <c r="E34" s="85">
        <f t="shared" si="1"/>
        <v>306427.10116528091</v>
      </c>
      <c r="F34" s="89"/>
    </row>
    <row r="35" spans="2:6" x14ac:dyDescent="0.5">
      <c r="B35" s="84" t="s">
        <v>21</v>
      </c>
      <c r="C35" s="85">
        <f t="shared" si="0"/>
        <v>426436.41989189002</v>
      </c>
      <c r="D35" s="87"/>
      <c r="E35" s="85">
        <f t="shared" si="1"/>
        <v>353275.98852792464</v>
      </c>
      <c r="F35" s="89"/>
    </row>
    <row r="36" spans="2:6" x14ac:dyDescent="0.5">
      <c r="B36" s="84" t="s">
        <v>22</v>
      </c>
      <c r="C36" s="85">
        <f t="shared" si="0"/>
        <v>348980.13952919439</v>
      </c>
      <c r="D36" s="87"/>
      <c r="E36" s="85">
        <f t="shared" si="1"/>
        <v>400323.31465807138</v>
      </c>
      <c r="F36" s="89"/>
    </row>
    <row r="37" spans="2:6" x14ac:dyDescent="0.5">
      <c r="B37" s="84" t="s">
        <v>23</v>
      </c>
      <c r="C37" s="85">
        <f t="shared" si="0"/>
        <v>314557.63300789974</v>
      </c>
      <c r="D37" s="87"/>
      <c r="E37" s="85">
        <f t="shared" si="1"/>
        <v>608004.09554810799</v>
      </c>
      <c r="F37" s="89"/>
    </row>
    <row r="38" spans="2:6" x14ac:dyDescent="0.5">
      <c r="B38" s="84" t="s">
        <v>24</v>
      </c>
      <c r="C38" s="85">
        <f t="shared" si="0"/>
        <v>300309.53338910802</v>
      </c>
      <c r="D38" s="87"/>
      <c r="E38" s="85">
        <f t="shared" si="1"/>
        <v>736603.8549732524</v>
      </c>
      <c r="F38" s="89"/>
    </row>
    <row r="39" spans="2:6" x14ac:dyDescent="0.5">
      <c r="B39" s="84" t="s">
        <v>25</v>
      </c>
      <c r="C39" s="85">
        <f t="shared" si="0"/>
        <v>304173.05190364853</v>
      </c>
      <c r="D39" s="87"/>
      <c r="E39" s="85">
        <f t="shared" si="1"/>
        <v>733298.58092621749</v>
      </c>
      <c r="F39" s="89"/>
    </row>
    <row r="40" spans="2:6" x14ac:dyDescent="0.5">
      <c r="B40" s="84" t="s">
        <v>26</v>
      </c>
      <c r="C40" s="85">
        <f t="shared" si="0"/>
        <v>287408.55268537428</v>
      </c>
      <c r="D40" s="87"/>
      <c r="E40" s="85">
        <f t="shared" si="1"/>
        <v>621823.97281202523</v>
      </c>
      <c r="F40" s="89"/>
    </row>
    <row r="41" spans="2:6" x14ac:dyDescent="0.5">
      <c r="B41" s="84" t="s">
        <v>27</v>
      </c>
      <c r="C41" s="85">
        <f t="shared" si="0"/>
        <v>323955.387767201</v>
      </c>
      <c r="D41" s="87"/>
      <c r="E41" s="85">
        <f t="shared" si="1"/>
        <v>594503.05967891437</v>
      </c>
      <c r="F41" s="89"/>
    </row>
    <row r="42" spans="2:6" x14ac:dyDescent="0.5">
      <c r="B42" s="84" t="s">
        <v>28</v>
      </c>
      <c r="C42" s="85">
        <f t="shared" si="0"/>
        <v>309295.67160254827</v>
      </c>
      <c r="D42" s="87"/>
      <c r="E42" s="85">
        <f t="shared" si="1"/>
        <v>597484.45147190476</v>
      </c>
      <c r="F42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F43"/>
  <sheetViews>
    <sheetView showGridLines="0" view="pageBreakPreview" topLeftCell="B28" zoomScaleNormal="100" zoomScaleSheetLayoutView="100" workbookViewId="0">
      <selection activeCell="E19" sqref="E1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'2565-คณะ,สำนัก'!B57</f>
        <v xml:space="preserve">สำนักฟาร์มมหาวิทยาลัยแม่โจ้ (ฟาร์มพร้าว ) 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'[5]2564-คณะ,สำนัก'!C57</f>
        <v>724</v>
      </c>
      <c r="D4" s="87">
        <f>'[5]2564-คณะ,สำนัก'!D57</f>
        <v>3577.42</v>
      </c>
      <c r="E4" s="85">
        <f>'2565-คณะ,สำนัก'!C57</f>
        <v>836</v>
      </c>
      <c r="F4" s="87">
        <f>'2565-คณะ,สำนัก'!D57</f>
        <v>4176.95</v>
      </c>
    </row>
    <row r="5" spans="2:6" x14ac:dyDescent="0.5">
      <c r="B5" s="84" t="s">
        <v>18</v>
      </c>
      <c r="C5" s="85">
        <f>'[5]2564-คณะ,สำนัก'!E57</f>
        <v>660</v>
      </c>
      <c r="D5" s="87">
        <f>'[5]2564-คณะ,สำนัก'!F57</f>
        <v>3220.2599999999998</v>
      </c>
      <c r="E5" s="85">
        <f>'2565-คณะ,สำนัก'!E57</f>
        <v>984</v>
      </c>
      <c r="F5" s="87">
        <f>'2565-คณะ,สำนัก'!F57</f>
        <v>4798.13</v>
      </c>
    </row>
    <row r="6" spans="2:6" x14ac:dyDescent="0.5">
      <c r="B6" s="84" t="s">
        <v>19</v>
      </c>
      <c r="C6" s="85">
        <f>'[5]2564-คณะ,สำนัก'!G57</f>
        <v>660</v>
      </c>
      <c r="D6" s="87">
        <f>'[5]2564-คณะ,สำนัก'!H57</f>
        <v>3220.2599999999998</v>
      </c>
      <c r="E6" s="85">
        <f>'2565-คณะ,สำนัก'!G57</f>
        <v>984</v>
      </c>
      <c r="F6" s="87">
        <f>'2565-คณะ,สำนัก'!H57</f>
        <v>4798.13</v>
      </c>
    </row>
    <row r="7" spans="2:6" x14ac:dyDescent="0.5">
      <c r="B7" s="84" t="s">
        <v>20</v>
      </c>
      <c r="C7" s="85">
        <f>'[5]2564-คณะ,สำนัก'!I57</f>
        <v>724</v>
      </c>
      <c r="D7" s="87">
        <f>'[5]2564-คณะ,สำนัก'!J57</f>
        <v>3577.42</v>
      </c>
      <c r="E7" s="85">
        <f>'2565-คณะ,สำนัก'!I57</f>
        <v>724</v>
      </c>
      <c r="F7" s="87">
        <f>'2565-คณะ,สำนัก'!J57</f>
        <v>3706.87</v>
      </c>
    </row>
    <row r="8" spans="2:6" x14ac:dyDescent="0.5">
      <c r="B8" s="84" t="s">
        <v>21</v>
      </c>
      <c r="C8" s="85">
        <f>'[5]2564-คณะ,สำนัก'!K57</f>
        <v>736</v>
      </c>
      <c r="D8" s="87">
        <f>'[5]2564-คณะ,สำนัก'!L57</f>
        <v>3615.64</v>
      </c>
      <c r="E8" s="85">
        <f>'2565-คณะ,สำนัก'!K57</f>
        <v>628</v>
      </c>
      <c r="F8" s="87">
        <f>'2565-คณะ,สำนัก'!L57</f>
        <v>6467.98</v>
      </c>
    </row>
    <row r="9" spans="2:6" x14ac:dyDescent="0.5">
      <c r="B9" s="84" t="s">
        <v>22</v>
      </c>
      <c r="C9" s="85">
        <f>'[5]2564-คณะ,สำนัก'!M57</f>
        <v>912</v>
      </c>
      <c r="D9" s="87">
        <f>'[5]2564-คณะ,สำนัก'!N57</f>
        <v>4332.8600000000006</v>
      </c>
      <c r="E9" s="85">
        <f>'2565-คณะ,สำนัก'!M57</f>
        <v>580</v>
      </c>
      <c r="F9" s="87">
        <f>'2565-คณะ,สำนัก'!N57</f>
        <v>3247.6</v>
      </c>
    </row>
    <row r="10" spans="2:6" x14ac:dyDescent="0.5">
      <c r="B10" s="84" t="s">
        <v>23</v>
      </c>
      <c r="C10" s="85">
        <f>'[5]2564-คณะ,สำนัก'!O57</f>
        <v>736</v>
      </c>
      <c r="D10" s="87">
        <f>'[5]2564-คณะ,สำนัก'!P57</f>
        <v>3615.64</v>
      </c>
      <c r="E10" s="85">
        <f>'2565-คณะ,สำนัก'!O57</f>
        <v>600</v>
      </c>
      <c r="F10" s="87">
        <f>'2565-คณะ,สำนัก'!P57</f>
        <v>3336.54</v>
      </c>
    </row>
    <row r="11" spans="2:6" x14ac:dyDescent="0.5">
      <c r="B11" s="84" t="s">
        <v>24</v>
      </c>
      <c r="C11" s="85">
        <f>'[5]2564-คณะ,สำนัก'!Q57</f>
        <v>688</v>
      </c>
      <c r="D11" s="87">
        <f>'[5]2564-คณะ,สำนัก'!R57</f>
        <v>3432.7799999999997</v>
      </c>
      <c r="E11" s="85">
        <f>'2565-คณะ,สำนัก'!Q57</f>
        <v>604</v>
      </c>
      <c r="F11" s="87">
        <f>'2565-คณะ,สำนัก'!R57</f>
        <v>3354.3199999999997</v>
      </c>
    </row>
    <row r="12" spans="2:6" x14ac:dyDescent="0.5">
      <c r="B12" s="84" t="s">
        <v>25</v>
      </c>
      <c r="C12" s="85">
        <f>'[5]2564-คณะ,สำนัก'!S57</f>
        <v>660</v>
      </c>
      <c r="D12" s="87">
        <f>'[5]2564-คณะ,สำนัก'!T57</f>
        <v>3220.2599999999998</v>
      </c>
      <c r="E12" s="85">
        <f>'2565-คณะ,สำนัก'!S57</f>
        <v>596</v>
      </c>
      <c r="F12" s="87">
        <f>'2565-คณะ,สำนัก'!T57</f>
        <v>3756.61</v>
      </c>
    </row>
    <row r="13" spans="2:6" x14ac:dyDescent="0.5">
      <c r="B13" s="84" t="s">
        <v>26</v>
      </c>
      <c r="C13" s="85">
        <f>'[5]2564-คณะ,สำนัก'!U57</f>
        <v>1220</v>
      </c>
      <c r="D13" s="87">
        <f>'[5]2564-คณะ,สำนัก'!V57</f>
        <v>5570.5</v>
      </c>
      <c r="E13" s="85">
        <f>'2565-คณะ,สำนัก'!U57</f>
        <v>624</v>
      </c>
      <c r="F13" s="87">
        <f>'2565-คณะ,สำนัก'!V57</f>
        <v>3901.69</v>
      </c>
    </row>
    <row r="14" spans="2:6" ht="19.2" customHeight="1" x14ac:dyDescent="0.5">
      <c r="B14" s="84" t="s">
        <v>27</v>
      </c>
      <c r="C14" s="85">
        <f>'[5]2564-คณะ,สำนัก'!W57</f>
        <v>1796</v>
      </c>
      <c r="D14" s="87">
        <f>'[5]2564-คณะ,สำนัก'!X57</f>
        <v>7885.0300000000007</v>
      </c>
      <c r="E14" s="85">
        <f>'2565-คณะ,สำนัก'!W57</f>
        <v>1328</v>
      </c>
      <c r="F14" s="87">
        <f>'2565-คณะ,สำนัก'!X57</f>
        <v>7549.77</v>
      </c>
    </row>
    <row r="15" spans="2:6" x14ac:dyDescent="0.5">
      <c r="B15" s="84" t="s">
        <v>28</v>
      </c>
      <c r="C15" s="85">
        <f>'[5]2564-คณะ,สำนัก'!Y57</f>
        <v>1104</v>
      </c>
      <c r="D15" s="87">
        <f>'[5]2564-คณะ,สำนัก'!Z57</f>
        <v>5104.3700000000008</v>
      </c>
      <c r="E15" s="85">
        <f>'2565-คณะ,สำนัก'!Y57</f>
        <v>1892</v>
      </c>
      <c r="F15" s="87">
        <f>'2565-คณะ,สำนัก'!Z57</f>
        <v>10472.36</v>
      </c>
    </row>
    <row r="30" spans="2:6" x14ac:dyDescent="0.5">
      <c r="B30" s="79" t="s">
        <v>13</v>
      </c>
      <c r="C30" s="80" t="str">
        <f>C2</f>
        <v xml:space="preserve">สำนักฟาร์มมหาวิทยาลัยแม่โจ้ (ฟาร์มพร้าว ) 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3577.42</v>
      </c>
      <c r="D32" s="87"/>
      <c r="E32" s="85">
        <f>F4</f>
        <v>4176.95</v>
      </c>
      <c r="F32" s="89"/>
    </row>
    <row r="33" spans="2:6" x14ac:dyDescent="0.5">
      <c r="B33" s="84" t="s">
        <v>18</v>
      </c>
      <c r="C33" s="85">
        <f t="shared" ref="C33:C43" si="0">D5</f>
        <v>3220.2599999999998</v>
      </c>
      <c r="D33" s="87"/>
      <c r="E33" s="85">
        <f t="shared" ref="E33:E43" si="1">F5</f>
        <v>4798.13</v>
      </c>
      <c r="F33" s="89"/>
    </row>
    <row r="34" spans="2:6" x14ac:dyDescent="0.5">
      <c r="B34" s="84" t="s">
        <v>19</v>
      </c>
      <c r="C34" s="85">
        <f t="shared" si="0"/>
        <v>3220.2599999999998</v>
      </c>
      <c r="D34" s="87"/>
      <c r="E34" s="85">
        <f t="shared" si="1"/>
        <v>4798.13</v>
      </c>
      <c r="F34" s="89"/>
    </row>
    <row r="35" spans="2:6" x14ac:dyDescent="0.5">
      <c r="B35" s="84" t="s">
        <v>20</v>
      </c>
      <c r="C35" s="85">
        <f t="shared" si="0"/>
        <v>3577.42</v>
      </c>
      <c r="D35" s="87"/>
      <c r="E35" s="85">
        <f t="shared" si="1"/>
        <v>3706.87</v>
      </c>
      <c r="F35" s="89"/>
    </row>
    <row r="36" spans="2:6" x14ac:dyDescent="0.5">
      <c r="B36" s="84" t="s">
        <v>21</v>
      </c>
      <c r="C36" s="85">
        <f t="shared" si="0"/>
        <v>3615.64</v>
      </c>
      <c r="D36" s="87"/>
      <c r="E36" s="85">
        <f t="shared" si="1"/>
        <v>6467.98</v>
      </c>
      <c r="F36" s="89"/>
    </row>
    <row r="37" spans="2:6" x14ac:dyDescent="0.5">
      <c r="B37" s="84" t="s">
        <v>22</v>
      </c>
      <c r="C37" s="85">
        <f t="shared" si="0"/>
        <v>4332.8600000000006</v>
      </c>
      <c r="D37" s="87"/>
      <c r="E37" s="85">
        <f t="shared" si="1"/>
        <v>3247.6</v>
      </c>
      <c r="F37" s="89"/>
    </row>
    <row r="38" spans="2:6" x14ac:dyDescent="0.5">
      <c r="B38" s="84" t="s">
        <v>23</v>
      </c>
      <c r="C38" s="85">
        <f t="shared" si="0"/>
        <v>3615.64</v>
      </c>
      <c r="D38" s="87"/>
      <c r="E38" s="85">
        <f t="shared" si="1"/>
        <v>3336.54</v>
      </c>
      <c r="F38" s="89"/>
    </row>
    <row r="39" spans="2:6" x14ac:dyDescent="0.5">
      <c r="B39" s="84" t="s">
        <v>24</v>
      </c>
      <c r="C39" s="85">
        <f t="shared" si="0"/>
        <v>3432.7799999999997</v>
      </c>
      <c r="D39" s="87"/>
      <c r="E39" s="85">
        <f t="shared" si="1"/>
        <v>3354.3199999999997</v>
      </c>
      <c r="F39" s="89"/>
    </row>
    <row r="40" spans="2:6" x14ac:dyDescent="0.5">
      <c r="B40" s="84" t="s">
        <v>25</v>
      </c>
      <c r="C40" s="85">
        <f t="shared" si="0"/>
        <v>3220.2599999999998</v>
      </c>
      <c r="D40" s="87"/>
      <c r="E40" s="85">
        <f t="shared" si="1"/>
        <v>3756.61</v>
      </c>
      <c r="F40" s="89"/>
    </row>
    <row r="41" spans="2:6" x14ac:dyDescent="0.5">
      <c r="B41" s="84" t="s">
        <v>26</v>
      </c>
      <c r="C41" s="85">
        <f t="shared" si="0"/>
        <v>5570.5</v>
      </c>
      <c r="D41" s="87"/>
      <c r="E41" s="85">
        <f t="shared" si="1"/>
        <v>3901.69</v>
      </c>
      <c r="F41" s="89"/>
    </row>
    <row r="42" spans="2:6" x14ac:dyDescent="0.5">
      <c r="B42" s="84" t="s">
        <v>27</v>
      </c>
      <c r="C42" s="85">
        <f t="shared" si="0"/>
        <v>7885.0300000000007</v>
      </c>
      <c r="D42" s="87"/>
      <c r="E42" s="85">
        <f t="shared" si="1"/>
        <v>7549.77</v>
      </c>
      <c r="F42" s="89"/>
    </row>
    <row r="43" spans="2:6" x14ac:dyDescent="0.5">
      <c r="B43" s="84" t="s">
        <v>28</v>
      </c>
      <c r="C43" s="85">
        <f t="shared" si="0"/>
        <v>5104.3700000000008</v>
      </c>
      <c r="D43" s="87"/>
      <c r="E43" s="85">
        <f t="shared" si="1"/>
        <v>10472.36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F43"/>
  <sheetViews>
    <sheetView showGridLines="0" view="pageBreakPreview" topLeftCell="B25" zoomScaleNormal="100" zoomScaleSheetLayoutView="100" workbookViewId="0">
      <selection activeCell="J17" sqref="J17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'2565-คณะ,สำนัก'!B55</f>
        <v xml:space="preserve">สำนักฟาร์มมหาวิทยาลัยแม่โจ้ (ฟาร์มบ้านโปง) 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58</v>
      </c>
    </row>
    <row r="4" spans="2:6" x14ac:dyDescent="0.5">
      <c r="B4" s="84" t="s">
        <v>17</v>
      </c>
      <c r="C4" s="85">
        <f>'[5]2564-คณะ,สำนัก'!C55</f>
        <v>48568.32</v>
      </c>
      <c r="D4" s="87">
        <f>'[5]2564-คณะ,สำนัก'!D55</f>
        <v>184659.77000000002</v>
      </c>
      <c r="E4" s="85">
        <f>'2565-คณะ,สำนัก'!C55</f>
        <v>40602.68</v>
      </c>
      <c r="F4" s="87">
        <f>'2565-คณะ,สำนัก'!D55</f>
        <v>167187.42000000001</v>
      </c>
    </row>
    <row r="5" spans="2:6" x14ac:dyDescent="0.5">
      <c r="B5" s="84" t="s">
        <v>18</v>
      </c>
      <c r="C5" s="85">
        <f>'[5]2564-คณะ,สำนัก'!E55</f>
        <v>47336.32</v>
      </c>
      <c r="D5" s="87">
        <f>'[5]2564-คณะ,สำนัก'!F55</f>
        <v>184417.33000000002</v>
      </c>
      <c r="E5" s="85">
        <f>'2565-คณะ,สำนัก'!E55</f>
        <v>31593.95</v>
      </c>
      <c r="F5" s="87">
        <f>'2565-คณะ,สำนัก'!F55</f>
        <v>131965.71000000002</v>
      </c>
    </row>
    <row r="6" spans="2:6" x14ac:dyDescent="0.5">
      <c r="B6" s="84" t="s">
        <v>19</v>
      </c>
      <c r="C6" s="85">
        <f>'[5]2564-คณะ,สำนัก'!G55</f>
        <v>47336.32</v>
      </c>
      <c r="D6" s="87">
        <f>'[5]2564-คณะ,สำนัก'!H55</f>
        <v>184417.33000000002</v>
      </c>
      <c r="E6" s="85">
        <f>'2565-คณะ,สำนัก'!G55</f>
        <v>31593.95</v>
      </c>
      <c r="F6" s="87">
        <f>'2565-คณะ,สำนัก'!H55</f>
        <v>131965.71000000002</v>
      </c>
    </row>
    <row r="7" spans="2:6" x14ac:dyDescent="0.5">
      <c r="B7" s="84" t="s">
        <v>20</v>
      </c>
      <c r="C7" s="85">
        <f>'[5]2564-คณะ,สำนัก'!I55</f>
        <v>67015.990000000005</v>
      </c>
      <c r="D7" s="87">
        <f>'[5]2564-คณะ,สำนัก'!J55</f>
        <v>256727.09</v>
      </c>
      <c r="E7" s="85">
        <f>'2565-คณะ,สำนัก'!I55</f>
        <v>37018.49</v>
      </c>
      <c r="F7" s="87">
        <f>'2565-คณะ,สำนัก'!J55</f>
        <v>150100.93000000002</v>
      </c>
    </row>
    <row r="8" spans="2:6" x14ac:dyDescent="0.5">
      <c r="B8" s="84" t="s">
        <v>21</v>
      </c>
      <c r="C8" s="85">
        <f>'[5]2564-คณะ,สำนัก'!K55</f>
        <v>69624.929999999993</v>
      </c>
      <c r="D8" s="87">
        <f>'[5]2564-คณะ,สำนัก'!L55</f>
        <v>269523.62</v>
      </c>
      <c r="E8" s="85">
        <f>'2565-คณะ,สำนัก'!K55</f>
        <v>43053.919999999998</v>
      </c>
      <c r="F8" s="87">
        <f>'2565-คณะ,สำนัก'!L55</f>
        <v>186809.18000000002</v>
      </c>
    </row>
    <row r="9" spans="2:6" x14ac:dyDescent="0.5">
      <c r="B9" s="84" t="s">
        <v>22</v>
      </c>
      <c r="C9" s="85">
        <f>'[5]2564-คณะ,สำนัก'!M55</f>
        <v>62882.39</v>
      </c>
      <c r="D9" s="87">
        <f>'[5]2564-คณะ,สำนัก'!N55</f>
        <v>241839.13</v>
      </c>
      <c r="E9" s="85">
        <f>'2565-คณะ,สำนัก'!M55</f>
        <v>41566.54</v>
      </c>
      <c r="F9" s="87">
        <f>'2565-คณะ,สำนัก'!N55</f>
        <v>182441.37000000002</v>
      </c>
    </row>
    <row r="10" spans="2:6" x14ac:dyDescent="0.5">
      <c r="B10" s="84" t="s">
        <v>23</v>
      </c>
      <c r="C10" s="85">
        <f>'[5]2564-คณะ,สำนัก'!O55</f>
        <v>68466.13</v>
      </c>
      <c r="D10" s="87">
        <f>'[5]2564-คณะ,สำนัก'!P55</f>
        <v>259980.34</v>
      </c>
      <c r="E10" s="85">
        <f>'2565-คณะ,สำนัก'!O55</f>
        <v>43611.7</v>
      </c>
      <c r="F10" s="87">
        <f>'2565-คณะ,สำนัก'!P55</f>
        <v>178350.42</v>
      </c>
    </row>
    <row r="11" spans="2:6" x14ac:dyDescent="0.5">
      <c r="B11" s="84" t="s">
        <v>24</v>
      </c>
      <c r="C11" s="85">
        <f>'[5]2564-คณะ,สำนัก'!Q55</f>
        <v>65026.33</v>
      </c>
      <c r="D11" s="87">
        <f>'[5]2564-คณะ,สำนัก'!R55</f>
        <v>250790.48</v>
      </c>
      <c r="E11" s="85">
        <f>'2565-คณะ,สำนัก'!Q55</f>
        <v>52736.28</v>
      </c>
      <c r="F11" s="87">
        <f>'2565-คณะ,สำนัก'!R55</f>
        <v>226021.6</v>
      </c>
    </row>
    <row r="12" spans="2:6" x14ac:dyDescent="0.5">
      <c r="B12" s="84" t="s">
        <v>25</v>
      </c>
      <c r="C12" s="85">
        <f>'[5]2564-คณะ,สำนัก'!S55</f>
        <v>49155.99</v>
      </c>
      <c r="D12" s="87">
        <f>'[5]2564-คณะ,สำนัก'!T55</f>
        <v>195068.42</v>
      </c>
      <c r="E12" s="85">
        <f>'2565-คณะ,สำนัก'!S55</f>
        <v>43918.1</v>
      </c>
      <c r="F12" s="87">
        <f>'2565-คณะ,สำนัก'!T55</f>
        <v>227166.2</v>
      </c>
    </row>
    <row r="13" spans="2:6" x14ac:dyDescent="0.5">
      <c r="B13" s="84" t="s">
        <v>26</v>
      </c>
      <c r="C13" s="85">
        <f>'[5]2564-คณะ,สำนัก'!U55</f>
        <v>40704.129999999997</v>
      </c>
      <c r="D13" s="87">
        <f>'[5]2564-คณะ,สำนัก'!V55</f>
        <v>163139.91</v>
      </c>
      <c r="E13" s="85">
        <f>'2565-คณะ,สำนัก'!U55</f>
        <v>45924.88</v>
      </c>
      <c r="F13" s="87">
        <f>'2565-คณะ,สำนัก'!V55</f>
        <v>224097.39</v>
      </c>
    </row>
    <row r="14" spans="2:6" ht="19.2" customHeight="1" x14ac:dyDescent="0.5">
      <c r="B14" s="84" t="s">
        <v>27</v>
      </c>
      <c r="C14" s="85">
        <f>'[5]2564-คณะ,สำนัก'!W55</f>
        <v>51198.400000000001</v>
      </c>
      <c r="D14" s="87">
        <f>'[5]2564-คณะ,สำนัก'!X55</f>
        <v>212496.30000000002</v>
      </c>
      <c r="E14" s="85">
        <f>'2565-คณะ,สำนัก'!W55</f>
        <v>43136.61</v>
      </c>
      <c r="F14" s="87">
        <f>'2565-คณะ,สำนัก'!X55</f>
        <v>220770.90000000002</v>
      </c>
    </row>
    <row r="15" spans="2:6" x14ac:dyDescent="0.5">
      <c r="B15" s="84" t="s">
        <v>28</v>
      </c>
      <c r="C15" s="85">
        <f>'[5]2564-คณะ,สำนัก'!Y55</f>
        <v>43792.29</v>
      </c>
      <c r="D15" s="87">
        <f>'[5]2564-คณะ,สำนัก'!Z55</f>
        <v>173984.99</v>
      </c>
      <c r="E15" s="85">
        <f>'2565-คณะ,สำนัก'!Y55</f>
        <v>37096.74</v>
      </c>
      <c r="F15" s="87">
        <f>'2565-คณะ,สำนัก'!Z55</f>
        <v>186008.07</v>
      </c>
    </row>
    <row r="30" spans="2:6" x14ac:dyDescent="0.5">
      <c r="B30" s="79" t="s">
        <v>13</v>
      </c>
      <c r="C30" s="80" t="str">
        <f>C2</f>
        <v xml:space="preserve">สำนักฟาร์มมหาวิทยาลัยแม่โจ้ (ฟาร์มบ้านโปง) 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184659.77000000002</v>
      </c>
      <c r="D32" s="87"/>
      <c r="E32" s="85">
        <f>F4</f>
        <v>167187.42000000001</v>
      </c>
      <c r="F32" s="89"/>
    </row>
    <row r="33" spans="2:6" x14ac:dyDescent="0.5">
      <c r="B33" s="84" t="s">
        <v>18</v>
      </c>
      <c r="C33" s="85">
        <f t="shared" ref="C33:C43" si="0">D5</f>
        <v>184417.33000000002</v>
      </c>
      <c r="D33" s="87"/>
      <c r="E33" s="85">
        <f t="shared" ref="E33:E43" si="1">F5</f>
        <v>131965.71000000002</v>
      </c>
      <c r="F33" s="89"/>
    </row>
    <row r="34" spans="2:6" x14ac:dyDescent="0.5">
      <c r="B34" s="84" t="s">
        <v>19</v>
      </c>
      <c r="C34" s="85">
        <f t="shared" si="0"/>
        <v>184417.33000000002</v>
      </c>
      <c r="D34" s="87"/>
      <c r="E34" s="85">
        <f t="shared" si="1"/>
        <v>131965.71000000002</v>
      </c>
      <c r="F34" s="89"/>
    </row>
    <row r="35" spans="2:6" x14ac:dyDescent="0.5">
      <c r="B35" s="84" t="s">
        <v>20</v>
      </c>
      <c r="C35" s="85">
        <f t="shared" si="0"/>
        <v>256727.09</v>
      </c>
      <c r="D35" s="87"/>
      <c r="E35" s="85">
        <f t="shared" si="1"/>
        <v>150100.93000000002</v>
      </c>
      <c r="F35" s="89"/>
    </row>
    <row r="36" spans="2:6" x14ac:dyDescent="0.5">
      <c r="B36" s="84" t="s">
        <v>21</v>
      </c>
      <c r="C36" s="85">
        <f t="shared" si="0"/>
        <v>269523.62</v>
      </c>
      <c r="D36" s="87"/>
      <c r="E36" s="85">
        <f t="shared" si="1"/>
        <v>186809.18000000002</v>
      </c>
      <c r="F36" s="89"/>
    </row>
    <row r="37" spans="2:6" x14ac:dyDescent="0.5">
      <c r="B37" s="84" t="s">
        <v>22</v>
      </c>
      <c r="C37" s="85">
        <f t="shared" si="0"/>
        <v>241839.13</v>
      </c>
      <c r="D37" s="87"/>
      <c r="E37" s="85">
        <f t="shared" si="1"/>
        <v>182441.37000000002</v>
      </c>
      <c r="F37" s="89"/>
    </row>
    <row r="38" spans="2:6" x14ac:dyDescent="0.5">
      <c r="B38" s="84" t="s">
        <v>23</v>
      </c>
      <c r="C38" s="85">
        <f t="shared" si="0"/>
        <v>259980.34</v>
      </c>
      <c r="D38" s="87"/>
      <c r="E38" s="85">
        <f t="shared" si="1"/>
        <v>178350.42</v>
      </c>
      <c r="F38" s="89"/>
    </row>
    <row r="39" spans="2:6" x14ac:dyDescent="0.5">
      <c r="B39" s="84" t="s">
        <v>24</v>
      </c>
      <c r="C39" s="85">
        <f t="shared" si="0"/>
        <v>250790.48</v>
      </c>
      <c r="D39" s="87"/>
      <c r="E39" s="85">
        <f t="shared" si="1"/>
        <v>226021.6</v>
      </c>
      <c r="F39" s="89"/>
    </row>
    <row r="40" spans="2:6" x14ac:dyDescent="0.5">
      <c r="B40" s="84" t="s">
        <v>25</v>
      </c>
      <c r="C40" s="85">
        <f t="shared" si="0"/>
        <v>195068.42</v>
      </c>
      <c r="D40" s="87"/>
      <c r="E40" s="85">
        <f t="shared" si="1"/>
        <v>227166.2</v>
      </c>
      <c r="F40" s="89"/>
    </row>
    <row r="41" spans="2:6" x14ac:dyDescent="0.5">
      <c r="B41" s="84" t="s">
        <v>26</v>
      </c>
      <c r="C41" s="85">
        <f t="shared" si="0"/>
        <v>163139.91</v>
      </c>
      <c r="D41" s="87"/>
      <c r="E41" s="85">
        <f t="shared" si="1"/>
        <v>224097.39</v>
      </c>
      <c r="F41" s="89"/>
    </row>
    <row r="42" spans="2:6" x14ac:dyDescent="0.5">
      <c r="B42" s="84" t="s">
        <v>27</v>
      </c>
      <c r="C42" s="85">
        <f t="shared" si="0"/>
        <v>212496.30000000002</v>
      </c>
      <c r="D42" s="87"/>
      <c r="E42" s="85">
        <f t="shared" si="1"/>
        <v>220770.90000000002</v>
      </c>
      <c r="F42" s="89"/>
    </row>
    <row r="43" spans="2:6" x14ac:dyDescent="0.5">
      <c r="B43" s="84" t="s">
        <v>28</v>
      </c>
      <c r="C43" s="85">
        <f t="shared" si="0"/>
        <v>173984.99</v>
      </c>
      <c r="D43" s="87"/>
      <c r="E43" s="85">
        <f t="shared" si="1"/>
        <v>186008.07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43"/>
  <sheetViews>
    <sheetView showGridLines="0" view="pageBreakPreview" topLeftCell="B31" zoomScaleNormal="100" zoomScaleSheetLayoutView="100" workbookViewId="0">
      <selection activeCell="H19" sqref="H1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'2565-คณะ,สำนัก'!B53</f>
        <v>โครงการแปรรูปผลิตผลทางการเกษตร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59</v>
      </c>
      <c r="F3" s="90" t="s">
        <v>57</v>
      </c>
    </row>
    <row r="4" spans="2:6" x14ac:dyDescent="0.5">
      <c r="B4" s="84" t="s">
        <v>17</v>
      </c>
      <c r="C4" s="85">
        <f>'[5]2564-คณะ,สำนัก'!C53</f>
        <v>1512.5</v>
      </c>
      <c r="D4" s="87">
        <f>'[5]2564-คณะ,สำนัก'!D53</f>
        <v>6411.73</v>
      </c>
      <c r="E4" s="85">
        <f>'2565-คณะ,สำนัก'!C53</f>
        <v>1791.5</v>
      </c>
      <c r="F4" s="87">
        <f>'2565-คณะ,สำนัก'!D53</f>
        <v>7853.15</v>
      </c>
    </row>
    <row r="5" spans="2:6" x14ac:dyDescent="0.5">
      <c r="B5" s="84" t="s">
        <v>18</v>
      </c>
      <c r="C5" s="85">
        <f>'[5]2564-คณะ,สำนัก'!E53</f>
        <v>1442.49</v>
      </c>
      <c r="D5" s="87">
        <f>'[5]2564-คณะ,สำนัก'!F53</f>
        <v>6130.44</v>
      </c>
      <c r="E5" s="85">
        <f>'2565-คณะ,สำนัก'!E53</f>
        <v>1521.99</v>
      </c>
      <c r="F5" s="87">
        <f>'2565-คณะ,สำนัก'!F53</f>
        <v>6722.01</v>
      </c>
    </row>
    <row r="6" spans="2:6" x14ac:dyDescent="0.5">
      <c r="B6" s="84" t="s">
        <v>19</v>
      </c>
      <c r="C6" s="85">
        <f>'[5]2564-คณะ,สำนัก'!G53</f>
        <v>1442.49</v>
      </c>
      <c r="D6" s="87">
        <f>'[5]2564-คณะ,สำนัก'!H53</f>
        <v>6130.44</v>
      </c>
      <c r="E6" s="85">
        <f>'2565-คณะ,สำนัก'!G53</f>
        <v>1521.99</v>
      </c>
      <c r="F6" s="87">
        <f>'2565-คณะ,สำนัก'!H53</f>
        <v>6722.01</v>
      </c>
    </row>
    <row r="7" spans="2:6" x14ac:dyDescent="0.5">
      <c r="B7" s="84" t="s">
        <v>20</v>
      </c>
      <c r="C7" s="85">
        <f>'[5]2564-คณะ,สำนัก'!I53</f>
        <v>1365.49</v>
      </c>
      <c r="D7" s="87">
        <f>'[5]2564-คณะ,สำนัก'!J53</f>
        <v>5821.01</v>
      </c>
      <c r="E7" s="85">
        <f>'2565-คณะ,สำนัก'!I53</f>
        <v>1812.01</v>
      </c>
      <c r="F7" s="87">
        <f>'2565-คณะ,สำนัก'!J53</f>
        <v>7939.24</v>
      </c>
    </row>
    <row r="8" spans="2:6" x14ac:dyDescent="0.5">
      <c r="B8" s="84" t="s">
        <v>21</v>
      </c>
      <c r="C8" s="85">
        <f>'[5]2564-คณะ,สำนัก'!K53</f>
        <v>1808</v>
      </c>
      <c r="D8" s="87">
        <f>'[5]2564-คณะ,สำนัก'!L53</f>
        <v>7599.14</v>
      </c>
      <c r="E8" s="85">
        <f>'2565-คณะ,สำนัก'!K53</f>
        <v>1758.99</v>
      </c>
      <c r="F8" s="87">
        <f>'2565-คณะ,สำนัก'!L53</f>
        <v>8156.75</v>
      </c>
    </row>
    <row r="9" spans="2:6" x14ac:dyDescent="0.5">
      <c r="B9" s="84" t="s">
        <v>22</v>
      </c>
      <c r="C9" s="85">
        <f>'[5]2564-คณะ,สำนัก'!M53</f>
        <v>1636.5</v>
      </c>
      <c r="D9" s="87">
        <f>'[5]2564-คณะ,สำนัก'!N53</f>
        <v>6910.01</v>
      </c>
      <c r="E9" s="85">
        <f>'2565-คณะ,สำนัก'!M53</f>
        <v>1909.01</v>
      </c>
      <c r="F9" s="87">
        <f>'2565-คณะ,สำนัก'!N53</f>
        <v>8823.92</v>
      </c>
    </row>
    <row r="10" spans="2:6" x14ac:dyDescent="0.5">
      <c r="B10" s="84" t="s">
        <v>23</v>
      </c>
      <c r="C10" s="85">
        <f>'[5]2564-คณะ,สำนัก'!O53</f>
        <v>1950</v>
      </c>
      <c r="D10" s="87">
        <f>'[5]2564-คณะ,สำนัก'!P53</f>
        <v>8169.75</v>
      </c>
      <c r="E10" s="85">
        <f>'2565-คณะ,สำนัก'!O53</f>
        <v>2114.5</v>
      </c>
      <c r="F10" s="87">
        <f>'2565-คณะ,สำนัก'!P53</f>
        <v>9737.7800000000007</v>
      </c>
    </row>
    <row r="11" spans="2:6" x14ac:dyDescent="0.5">
      <c r="B11" s="84" t="s">
        <v>24</v>
      </c>
      <c r="C11" s="85">
        <f>'[5]2564-คณะ,สำนัก'!Q53</f>
        <v>2253.5</v>
      </c>
      <c r="D11" s="87">
        <f>'[5]2564-คณะ,สำนัก'!R53</f>
        <v>9389.2800000000007</v>
      </c>
      <c r="E11" s="85">
        <f>'2565-คณะ,สำนัก'!Q53</f>
        <v>2153.5</v>
      </c>
      <c r="F11" s="87">
        <f>'2565-คณะ,สำนัก'!R53</f>
        <v>9911.23</v>
      </c>
    </row>
    <row r="12" spans="2:6" x14ac:dyDescent="0.5">
      <c r="B12" s="84" t="s">
        <v>25</v>
      </c>
      <c r="C12" s="85">
        <f>'[5]2564-คณะ,สำนัก'!S53</f>
        <v>2215.0100000000002</v>
      </c>
      <c r="D12" s="87">
        <f>'[5]2564-คณะ,สำนัก'!T53</f>
        <v>9234.6200000000008</v>
      </c>
      <c r="E12" s="85">
        <f>'2565-คณะ,สำนัก'!S53</f>
        <v>2514.5</v>
      </c>
      <c r="F12" s="87">
        <f>'2565-คณะ,สำนัก'!T53</f>
        <v>13363.99</v>
      </c>
    </row>
    <row r="13" spans="2:6" x14ac:dyDescent="0.5">
      <c r="B13" s="84" t="s">
        <v>26</v>
      </c>
      <c r="C13" s="85">
        <f>'[5]2564-คณะ,สำนัก'!U53</f>
        <v>2327.0100000000002</v>
      </c>
      <c r="D13" s="87">
        <f>'[5]2564-คณะ,สำนัก'!V53</f>
        <v>9684.67</v>
      </c>
      <c r="E13" s="85">
        <f>'2565-คณะ,สำนัก'!U53</f>
        <v>2956.01</v>
      </c>
      <c r="F13" s="87">
        <f>'2565-คณะ,สำนัก'!V53</f>
        <v>15651.85</v>
      </c>
    </row>
    <row r="14" spans="2:6" ht="19.2" customHeight="1" x14ac:dyDescent="0.5">
      <c r="B14" s="84" t="s">
        <v>27</v>
      </c>
      <c r="C14" s="85">
        <f>'[5]2564-คณะ,สำนัก'!W53</f>
        <v>2148</v>
      </c>
      <c r="D14" s="87">
        <f>'[5]2564-คณะ,สำนัก'!X53</f>
        <v>8965.36</v>
      </c>
      <c r="E14" s="85">
        <f>'2565-คณะ,สำนัก'!W53</f>
        <v>2306.5</v>
      </c>
      <c r="F14" s="87">
        <f>'2565-คณะ,สำนัก'!X53</f>
        <v>12286.16</v>
      </c>
    </row>
    <row r="15" spans="2:6" x14ac:dyDescent="0.5">
      <c r="B15" s="84" t="s">
        <v>28</v>
      </c>
      <c r="C15" s="85">
        <f>'[5]2564-คณะ,สำนัก'!Y53</f>
        <v>2349</v>
      </c>
      <c r="D15" s="87">
        <f>'[5]2564-คณะ,สำนัก'!Z53</f>
        <v>9773.02</v>
      </c>
      <c r="E15" s="85">
        <f>'2565-คณะ,สำนัก'!Y53</f>
        <v>1105.01</v>
      </c>
      <c r="F15" s="87">
        <f>'2565-คณะ,สำนัก'!Z53</f>
        <v>6060.15</v>
      </c>
    </row>
    <row r="30" spans="2:6" x14ac:dyDescent="0.5">
      <c r="B30" s="79" t="s">
        <v>13</v>
      </c>
      <c r="C30" s="80" t="str">
        <f>C2</f>
        <v>โครงการแปรรูปผลิตผลทางการเกษตร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6411.73</v>
      </c>
      <c r="D32" s="87"/>
      <c r="E32" s="85">
        <f>F4</f>
        <v>7853.15</v>
      </c>
      <c r="F32" s="89"/>
    </row>
    <row r="33" spans="2:6" x14ac:dyDescent="0.5">
      <c r="B33" s="84" t="s">
        <v>18</v>
      </c>
      <c r="C33" s="85">
        <f t="shared" ref="C33:C43" si="0">D5</f>
        <v>6130.44</v>
      </c>
      <c r="D33" s="87"/>
      <c r="E33" s="85">
        <f t="shared" ref="E33:E43" si="1">F5</f>
        <v>6722.01</v>
      </c>
      <c r="F33" s="89"/>
    </row>
    <row r="34" spans="2:6" x14ac:dyDescent="0.5">
      <c r="B34" s="84" t="s">
        <v>19</v>
      </c>
      <c r="C34" s="85">
        <f t="shared" si="0"/>
        <v>6130.44</v>
      </c>
      <c r="D34" s="87"/>
      <c r="E34" s="85">
        <f t="shared" si="1"/>
        <v>6722.01</v>
      </c>
      <c r="F34" s="89"/>
    </row>
    <row r="35" spans="2:6" x14ac:dyDescent="0.5">
      <c r="B35" s="84" t="s">
        <v>20</v>
      </c>
      <c r="C35" s="85">
        <f t="shared" si="0"/>
        <v>5821.01</v>
      </c>
      <c r="D35" s="87"/>
      <c r="E35" s="85">
        <f t="shared" si="1"/>
        <v>7939.24</v>
      </c>
      <c r="F35" s="89"/>
    </row>
    <row r="36" spans="2:6" x14ac:dyDescent="0.5">
      <c r="B36" s="84" t="s">
        <v>21</v>
      </c>
      <c r="C36" s="85">
        <f t="shared" si="0"/>
        <v>7599.14</v>
      </c>
      <c r="D36" s="87"/>
      <c r="E36" s="85">
        <f t="shared" si="1"/>
        <v>8156.75</v>
      </c>
      <c r="F36" s="89"/>
    </row>
    <row r="37" spans="2:6" x14ac:dyDescent="0.5">
      <c r="B37" s="84" t="s">
        <v>22</v>
      </c>
      <c r="C37" s="85">
        <f t="shared" si="0"/>
        <v>6910.01</v>
      </c>
      <c r="D37" s="87"/>
      <c r="E37" s="85">
        <f t="shared" si="1"/>
        <v>8823.92</v>
      </c>
      <c r="F37" s="89"/>
    </row>
    <row r="38" spans="2:6" x14ac:dyDescent="0.5">
      <c r="B38" s="84" t="s">
        <v>23</v>
      </c>
      <c r="C38" s="85">
        <f t="shared" si="0"/>
        <v>8169.75</v>
      </c>
      <c r="D38" s="87"/>
      <c r="E38" s="85">
        <f t="shared" si="1"/>
        <v>9737.7800000000007</v>
      </c>
      <c r="F38" s="89"/>
    </row>
    <row r="39" spans="2:6" x14ac:dyDescent="0.5">
      <c r="B39" s="84" t="s">
        <v>24</v>
      </c>
      <c r="C39" s="85">
        <f t="shared" si="0"/>
        <v>9389.2800000000007</v>
      </c>
      <c r="D39" s="87"/>
      <c r="E39" s="85">
        <f t="shared" si="1"/>
        <v>9911.23</v>
      </c>
      <c r="F39" s="89"/>
    </row>
    <row r="40" spans="2:6" x14ac:dyDescent="0.5">
      <c r="B40" s="84" t="s">
        <v>25</v>
      </c>
      <c r="C40" s="85">
        <f t="shared" si="0"/>
        <v>9234.6200000000008</v>
      </c>
      <c r="D40" s="87"/>
      <c r="E40" s="85">
        <f t="shared" si="1"/>
        <v>13363.99</v>
      </c>
      <c r="F40" s="89"/>
    </row>
    <row r="41" spans="2:6" x14ac:dyDescent="0.5">
      <c r="B41" s="84" t="s">
        <v>26</v>
      </c>
      <c r="C41" s="85">
        <f t="shared" si="0"/>
        <v>9684.67</v>
      </c>
      <c r="D41" s="87"/>
      <c r="E41" s="85">
        <f t="shared" si="1"/>
        <v>15651.85</v>
      </c>
      <c r="F41" s="89"/>
    </row>
    <row r="42" spans="2:6" x14ac:dyDescent="0.5">
      <c r="B42" s="84" t="s">
        <v>27</v>
      </c>
      <c r="C42" s="85">
        <f t="shared" si="0"/>
        <v>8965.36</v>
      </c>
      <c r="D42" s="87"/>
      <c r="E42" s="85">
        <f t="shared" si="1"/>
        <v>12286.16</v>
      </c>
      <c r="F42" s="89"/>
    </row>
    <row r="43" spans="2:6" x14ac:dyDescent="0.5">
      <c r="B43" s="84" t="s">
        <v>28</v>
      </c>
      <c r="C43" s="85">
        <f t="shared" si="0"/>
        <v>9773.02</v>
      </c>
      <c r="D43" s="87"/>
      <c r="E43" s="85">
        <f t="shared" si="1"/>
        <v>6060.15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F43"/>
  <sheetViews>
    <sheetView showGridLines="0" view="pageBreakPreview" topLeftCell="B4" zoomScaleNormal="100" zoomScaleSheetLayoutView="100" workbookViewId="0">
      <selection activeCell="K19" sqref="K19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'2565-คณะ,สำนัก'!B51</f>
        <v>วิทยาลัยพลังงานทดแทน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'[5]2564-คณะ,สำนัก'!C51</f>
        <v>8580</v>
      </c>
      <c r="D4" s="87">
        <f>'[5]2564-คณะ,สำนัก'!D51</f>
        <v>33409.11</v>
      </c>
      <c r="E4" s="85">
        <f>'2565-คณะ,สำนัก'!C51</f>
        <v>8440</v>
      </c>
      <c r="F4" s="87">
        <f>'2565-คณะ,สำนัก'!D51</f>
        <v>31930.11</v>
      </c>
    </row>
    <row r="5" spans="2:6" x14ac:dyDescent="0.5">
      <c r="B5" s="84" t="s">
        <v>18</v>
      </c>
      <c r="C5" s="85">
        <f>'[5]2564-คณะ,สำนัก'!E51</f>
        <v>7960</v>
      </c>
      <c r="D5" s="87">
        <f>'[5]2564-คณะ,สำนัก'!F51</f>
        <v>31254.19</v>
      </c>
      <c r="E5" s="85">
        <f>'2565-คณะ,สำนัก'!E51</f>
        <v>7380</v>
      </c>
      <c r="F5" s="87">
        <f>'2565-คณะ,สำนัก'!F51</f>
        <v>29103.02</v>
      </c>
    </row>
    <row r="6" spans="2:6" x14ac:dyDescent="0.5">
      <c r="B6" s="84" t="s">
        <v>19</v>
      </c>
      <c r="C6" s="85">
        <f>'[5]2564-คณะ,สำนัก'!G51</f>
        <v>8920</v>
      </c>
      <c r="D6" s="87">
        <f>'[5]2564-คณะ,สำนัก'!H51</f>
        <v>35653</v>
      </c>
      <c r="E6" s="85">
        <f>'2565-คณะ,สำนัก'!G51</f>
        <v>7820</v>
      </c>
      <c r="F6" s="87">
        <f>'2565-คณะ,สำนัก'!H51</f>
        <v>31815.8</v>
      </c>
    </row>
    <row r="7" spans="2:6" x14ac:dyDescent="0.5">
      <c r="B7" s="84" t="s">
        <v>20</v>
      </c>
      <c r="C7" s="85">
        <f>'[5]2564-คณะ,สำนัก'!I51</f>
        <v>7980</v>
      </c>
      <c r="D7" s="87">
        <f>'[5]2564-คณะ,สำนัก'!J51</f>
        <v>31041.919999999998</v>
      </c>
      <c r="E7" s="85">
        <f>'2565-คณะ,สำนัก'!I51</f>
        <v>7300</v>
      </c>
      <c r="F7" s="87">
        <f>'2565-คณะ,สำนัก'!J51</f>
        <v>32129.13</v>
      </c>
    </row>
    <row r="8" spans="2:6" x14ac:dyDescent="0.5">
      <c r="B8" s="84" t="s">
        <v>21</v>
      </c>
      <c r="C8" s="85">
        <f>'[5]2564-คณะ,สำนัก'!K51</f>
        <v>8020</v>
      </c>
      <c r="D8" s="87">
        <f>'[5]2564-คณะ,สำนัก'!L51</f>
        <v>33665.160000000003</v>
      </c>
      <c r="E8" s="85">
        <f>'2565-คณะ,สำนัก'!K51</f>
        <v>7820</v>
      </c>
      <c r="F8" s="87">
        <f>'2565-คณะ,สำนัก'!L51</f>
        <v>34062.410000000003</v>
      </c>
    </row>
    <row r="9" spans="2:6" x14ac:dyDescent="0.5">
      <c r="B9" s="84" t="s">
        <v>22</v>
      </c>
      <c r="C9" s="85">
        <f>'[5]2564-คณะ,สำนัก'!M51</f>
        <v>7980</v>
      </c>
      <c r="D9" s="87">
        <f>'[5]2564-คณะ,สำนัก'!N51</f>
        <v>31776.49</v>
      </c>
      <c r="E9" s="85">
        <f>'2565-คณะ,สำนัก'!M51</f>
        <v>9260</v>
      </c>
      <c r="F9" s="87">
        <f>'2565-คณะ,สำนัก'!N51</f>
        <v>42261.120000000003</v>
      </c>
    </row>
    <row r="10" spans="2:6" x14ac:dyDescent="0.5">
      <c r="B10" s="84" t="s">
        <v>23</v>
      </c>
      <c r="C10" s="85">
        <f>'[5]2564-คณะ,สำนัก'!O51</f>
        <v>8720</v>
      </c>
      <c r="D10" s="87">
        <f>'[5]2564-คณะ,สำนัก'!P51</f>
        <v>36494.51</v>
      </c>
      <c r="E10" s="85">
        <f>'2565-คณะ,สำนัก'!O51</f>
        <v>9760</v>
      </c>
      <c r="F10" s="87">
        <f>'2565-คณะ,สำนัก'!P51</f>
        <v>43929.42</v>
      </c>
    </row>
    <row r="11" spans="2:6" x14ac:dyDescent="0.5">
      <c r="B11" s="84" t="s">
        <v>24</v>
      </c>
      <c r="C11" s="85">
        <f>'[5]2564-คณะ,สำนัก'!Q51</f>
        <v>8680</v>
      </c>
      <c r="D11" s="87">
        <f>'[5]2564-คณะ,สำนัก'!R51</f>
        <v>34085.33</v>
      </c>
      <c r="E11" s="85">
        <f>'2565-คณะ,สำนัก'!Q51</f>
        <v>8880</v>
      </c>
      <c r="F11" s="87">
        <f>'2565-คณะ,สำนัก'!R51</f>
        <v>44467.4</v>
      </c>
    </row>
    <row r="12" spans="2:6" x14ac:dyDescent="0.5">
      <c r="B12" s="84" t="s">
        <v>25</v>
      </c>
      <c r="C12" s="85">
        <f>'[5]2564-คณะ,สำนัก'!S51</f>
        <v>9160</v>
      </c>
      <c r="D12" s="87">
        <f>'[5]2564-คณะ,สำนัก'!T51</f>
        <v>36971.89</v>
      </c>
      <c r="E12" s="85">
        <f>'2565-คณะ,สำนัก'!S51</f>
        <v>9040</v>
      </c>
      <c r="F12" s="87">
        <f>'2565-คณะ,สำนัก'!T51</f>
        <v>48698.13</v>
      </c>
    </row>
    <row r="13" spans="2:6" x14ac:dyDescent="0.5">
      <c r="B13" s="84" t="s">
        <v>26</v>
      </c>
      <c r="C13" s="85">
        <f>'[5]2564-คณะ,สำนัก'!U51</f>
        <v>9340</v>
      </c>
      <c r="D13" s="87">
        <f>'[5]2564-คณะ,สำนัก'!V51</f>
        <v>36120.230000000003</v>
      </c>
      <c r="E13" s="85">
        <f>'2565-คณะ,สำนัก'!U51</f>
        <v>8600</v>
      </c>
      <c r="F13" s="87">
        <f>'2565-คณะ,สำนัก'!V51</f>
        <v>46138</v>
      </c>
    </row>
    <row r="14" spans="2:6" ht="19.2" customHeight="1" x14ac:dyDescent="0.5">
      <c r="B14" s="84" t="s">
        <v>27</v>
      </c>
      <c r="C14" s="85">
        <f>'[5]2564-คณะ,สำนัก'!W51</f>
        <v>10600</v>
      </c>
      <c r="D14" s="87">
        <f>'[5]2564-คณะ,สำนัก'!X51</f>
        <v>63359.89</v>
      </c>
      <c r="E14" s="85">
        <f>'2565-คณะ,สำนัก'!W51</f>
        <v>7880</v>
      </c>
      <c r="F14" s="87">
        <f>'2565-คณะ,สำนัก'!X51</f>
        <v>40366.230000000003</v>
      </c>
    </row>
    <row r="15" spans="2:6" x14ac:dyDescent="0.5">
      <c r="B15" s="84" t="s">
        <v>28</v>
      </c>
      <c r="C15" s="85">
        <f>'[5]2564-คณะ,สำนัก'!Y51</f>
        <v>8760</v>
      </c>
      <c r="D15" s="87">
        <f>'[5]2564-คณะ,สำนัก'!Z51</f>
        <v>32470</v>
      </c>
      <c r="E15" s="85">
        <f>'2565-คณะ,สำนัก'!Y51</f>
        <v>7660</v>
      </c>
      <c r="F15" s="87">
        <f>'2565-คณะ,สำนัก'!Z51</f>
        <v>39103.15</v>
      </c>
    </row>
    <row r="30" spans="2:6" x14ac:dyDescent="0.5">
      <c r="B30" s="79" t="s">
        <v>13</v>
      </c>
      <c r="C30" s="80" t="str">
        <f>C2</f>
        <v>วิทยาลัยพลังงานทดแทน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33409.11</v>
      </c>
      <c r="D32" s="87"/>
      <c r="E32" s="85">
        <f>F4</f>
        <v>31930.11</v>
      </c>
      <c r="F32" s="89"/>
    </row>
    <row r="33" spans="2:6" x14ac:dyDescent="0.5">
      <c r="B33" s="84" t="s">
        <v>18</v>
      </c>
      <c r="C33" s="85">
        <f t="shared" ref="C33:C43" si="0">D5</f>
        <v>31254.19</v>
      </c>
      <c r="D33" s="87"/>
      <c r="E33" s="85">
        <f t="shared" ref="E33:E43" si="1">F5</f>
        <v>29103.02</v>
      </c>
      <c r="F33" s="89"/>
    </row>
    <row r="34" spans="2:6" x14ac:dyDescent="0.5">
      <c r="B34" s="84" t="s">
        <v>19</v>
      </c>
      <c r="C34" s="85">
        <f t="shared" si="0"/>
        <v>35653</v>
      </c>
      <c r="D34" s="87"/>
      <c r="E34" s="85">
        <f t="shared" si="1"/>
        <v>31815.8</v>
      </c>
      <c r="F34" s="89"/>
    </row>
    <row r="35" spans="2:6" x14ac:dyDescent="0.5">
      <c r="B35" s="84" t="s">
        <v>20</v>
      </c>
      <c r="C35" s="85">
        <f t="shared" si="0"/>
        <v>31041.919999999998</v>
      </c>
      <c r="D35" s="87"/>
      <c r="E35" s="85">
        <f t="shared" si="1"/>
        <v>32129.13</v>
      </c>
      <c r="F35" s="89"/>
    </row>
    <row r="36" spans="2:6" x14ac:dyDescent="0.5">
      <c r="B36" s="84" t="s">
        <v>21</v>
      </c>
      <c r="C36" s="85">
        <f t="shared" si="0"/>
        <v>33665.160000000003</v>
      </c>
      <c r="D36" s="87"/>
      <c r="E36" s="85">
        <f t="shared" si="1"/>
        <v>34062.410000000003</v>
      </c>
      <c r="F36" s="89"/>
    </row>
    <row r="37" spans="2:6" x14ac:dyDescent="0.5">
      <c r="B37" s="84" t="s">
        <v>22</v>
      </c>
      <c r="C37" s="85">
        <f t="shared" si="0"/>
        <v>31776.49</v>
      </c>
      <c r="D37" s="87"/>
      <c r="E37" s="85">
        <f t="shared" si="1"/>
        <v>42261.120000000003</v>
      </c>
      <c r="F37" s="89"/>
    </row>
    <row r="38" spans="2:6" x14ac:dyDescent="0.5">
      <c r="B38" s="84" t="s">
        <v>23</v>
      </c>
      <c r="C38" s="85">
        <f t="shared" si="0"/>
        <v>36494.51</v>
      </c>
      <c r="D38" s="87"/>
      <c r="E38" s="85">
        <f t="shared" si="1"/>
        <v>43929.42</v>
      </c>
      <c r="F38" s="89"/>
    </row>
    <row r="39" spans="2:6" x14ac:dyDescent="0.5">
      <c r="B39" s="84" t="s">
        <v>24</v>
      </c>
      <c r="C39" s="85">
        <f t="shared" si="0"/>
        <v>34085.33</v>
      </c>
      <c r="D39" s="87"/>
      <c r="E39" s="85">
        <f t="shared" si="1"/>
        <v>44467.4</v>
      </c>
      <c r="F39" s="89"/>
    </row>
    <row r="40" spans="2:6" x14ac:dyDescent="0.5">
      <c r="B40" s="84" t="s">
        <v>25</v>
      </c>
      <c r="C40" s="85">
        <f t="shared" si="0"/>
        <v>36971.89</v>
      </c>
      <c r="D40" s="87"/>
      <c r="E40" s="85">
        <f t="shared" si="1"/>
        <v>48698.13</v>
      </c>
      <c r="F40" s="89"/>
    </row>
    <row r="41" spans="2:6" x14ac:dyDescent="0.5">
      <c r="B41" s="84" t="s">
        <v>26</v>
      </c>
      <c r="C41" s="85">
        <f t="shared" si="0"/>
        <v>36120.230000000003</v>
      </c>
      <c r="D41" s="87"/>
      <c r="E41" s="85">
        <f t="shared" si="1"/>
        <v>46138</v>
      </c>
      <c r="F41" s="89"/>
    </row>
    <row r="42" spans="2:6" x14ac:dyDescent="0.5">
      <c r="B42" s="84" t="s">
        <v>27</v>
      </c>
      <c r="C42" s="85">
        <f t="shared" si="0"/>
        <v>63359.89</v>
      </c>
      <c r="D42" s="87"/>
      <c r="E42" s="85">
        <f t="shared" si="1"/>
        <v>40366.230000000003</v>
      </c>
      <c r="F42" s="89"/>
    </row>
    <row r="43" spans="2:6" x14ac:dyDescent="0.5">
      <c r="B43" s="84" t="s">
        <v>28</v>
      </c>
      <c r="C43" s="85">
        <f t="shared" si="0"/>
        <v>32470</v>
      </c>
      <c r="D43" s="87"/>
      <c r="E43" s="85">
        <f t="shared" si="1"/>
        <v>39103.15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F43"/>
  <sheetViews>
    <sheetView showGridLines="0" view="pageBreakPreview" topLeftCell="B4" zoomScaleNormal="100" zoomScaleSheetLayoutView="100" workbookViewId="0">
      <selection activeCell="E16" sqref="E16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'2565-คณะ,สำนัก'!B49</f>
        <v>คณะสัตวศาสตร์และเทคโนโลยี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>
        <f>'[5]2564-คณะ,สำนัก'!C49</f>
        <v>45599.99</v>
      </c>
      <c r="D4" s="87">
        <f>'[5]2564-คณะ,สำนัก'!D49</f>
        <v>175210.48</v>
      </c>
      <c r="E4" s="85">
        <f>'2565-คณะ,สำนัก'!C49</f>
        <v>52844</v>
      </c>
      <c r="F4" s="87">
        <f>'2565-คณะ,สำนัก'!D49</f>
        <v>213455.5</v>
      </c>
    </row>
    <row r="5" spans="2:6" x14ac:dyDescent="0.5">
      <c r="B5" s="84" t="s">
        <v>18</v>
      </c>
      <c r="C5" s="85">
        <f>'[5]2564-คณะ,สำนัก'!E49</f>
        <v>56792</v>
      </c>
      <c r="D5" s="87">
        <f>'[5]2564-คณะ,สำนัก'!F49</f>
        <v>221230.86</v>
      </c>
      <c r="E5" s="85">
        <f>'2565-คณะ,สำนัก'!E49</f>
        <v>57172</v>
      </c>
      <c r="F5" s="87">
        <f>'2565-คณะ,สำนัก'!F49</f>
        <v>227702.14</v>
      </c>
    </row>
    <row r="6" spans="2:6" x14ac:dyDescent="0.5">
      <c r="B6" s="84" t="s">
        <v>19</v>
      </c>
      <c r="C6" s="85">
        <f>'[5]2564-คณะ,สำนัก'!G49</f>
        <v>66940</v>
      </c>
      <c r="D6" s="87">
        <f>'[5]2564-คณะ,สำนัก'!H49</f>
        <v>263667.37</v>
      </c>
      <c r="E6" s="85">
        <f>'2565-คณะ,สำนัก'!G49</f>
        <v>70208.009999999995</v>
      </c>
      <c r="F6" s="87">
        <f>'2565-คณะ,สำนัก'!H49</f>
        <v>274753.73</v>
      </c>
    </row>
    <row r="7" spans="2:6" x14ac:dyDescent="0.5">
      <c r="B7" s="84" t="s">
        <v>20</v>
      </c>
      <c r="C7" s="85">
        <f>'[5]2564-คณะ,สำนัก'!I49</f>
        <v>52084</v>
      </c>
      <c r="D7" s="87">
        <f>'[5]2564-คณะ,สำนัก'!J49</f>
        <v>197747.04</v>
      </c>
      <c r="E7" s="85">
        <f>'2565-คณะ,สำนัก'!I49</f>
        <v>58368</v>
      </c>
      <c r="F7" s="87">
        <f>'2565-คณะ,สำนัก'!J49</f>
        <v>231956.91</v>
      </c>
    </row>
    <row r="8" spans="2:6" x14ac:dyDescent="0.5">
      <c r="B8" s="84" t="s">
        <v>21</v>
      </c>
      <c r="C8" s="85">
        <f>'[5]2564-คณะ,สำนัก'!K49</f>
        <v>59560.01</v>
      </c>
      <c r="D8" s="87">
        <f>'[5]2564-คณะ,สำนัก'!L49</f>
        <v>230938.45</v>
      </c>
      <c r="E8" s="85">
        <f>'2565-คณะ,สำนัก'!K49</f>
        <v>64344</v>
      </c>
      <c r="F8" s="87">
        <f>'2565-คณะ,สำนัก'!L49</f>
        <v>273587.42</v>
      </c>
    </row>
    <row r="9" spans="2:6" x14ac:dyDescent="0.5">
      <c r="B9" s="84" t="s">
        <v>22</v>
      </c>
      <c r="C9" s="85">
        <f>'[5]2564-คณะ,สำนัก'!M49</f>
        <v>55548</v>
      </c>
      <c r="D9" s="87">
        <f>'[5]2564-คณะ,สำนัก'!N49</f>
        <v>208772.08</v>
      </c>
      <c r="E9" s="85">
        <f>'2565-คณะ,สำนัก'!M49</f>
        <v>61812</v>
      </c>
      <c r="F9" s="87">
        <f>'2565-คณะ,สำนัก'!N49</f>
        <v>262324.34000000003</v>
      </c>
    </row>
    <row r="10" spans="2:6" x14ac:dyDescent="0.5">
      <c r="B10" s="84" t="s">
        <v>23</v>
      </c>
      <c r="C10" s="85">
        <f>'[5]2564-คณะ,สำนัก'!O49</f>
        <v>50624</v>
      </c>
      <c r="D10" s="87">
        <f>'[5]2564-คณะ,สำนัก'!P49</f>
        <v>198854.43</v>
      </c>
      <c r="E10" s="85">
        <f>'2565-คณะ,สำนัก'!O49</f>
        <v>66895.990000000005</v>
      </c>
      <c r="F10" s="87">
        <f>'2565-คณะ,สำนัก'!P49</f>
        <v>279860.8</v>
      </c>
    </row>
    <row r="11" spans="2:6" x14ac:dyDescent="0.5">
      <c r="B11" s="84" t="s">
        <v>24</v>
      </c>
      <c r="C11" s="85">
        <f>'[5]2564-คณะ,สำนัก'!Q49</f>
        <v>57282</v>
      </c>
      <c r="D11" s="87">
        <f>'[5]2564-คณะ,สำนัก'!R49</f>
        <v>221617.84</v>
      </c>
      <c r="E11" s="85">
        <f>'2565-คณะ,สำนัก'!Q49</f>
        <v>61400</v>
      </c>
      <c r="F11" s="87">
        <f>'2565-คณะ,สำนัก'!R49</f>
        <v>258007.3</v>
      </c>
    </row>
    <row r="12" spans="2:6" x14ac:dyDescent="0.5">
      <c r="B12" s="84" t="s">
        <v>25</v>
      </c>
      <c r="C12" s="85">
        <f>'[5]2564-คณะ,สำนัก'!S49</f>
        <v>53240</v>
      </c>
      <c r="D12" s="87">
        <f>'[5]2564-คณะ,สำนัก'!T49</f>
        <v>200286.03</v>
      </c>
      <c r="E12" s="85">
        <f>'2565-คณะ,สำนัก'!S49</f>
        <v>66144</v>
      </c>
      <c r="F12" s="87">
        <f>'2565-คณะ,สำนัก'!T49</f>
        <v>338485.69</v>
      </c>
    </row>
    <row r="13" spans="2:6" x14ac:dyDescent="0.5">
      <c r="B13" s="84" t="s">
        <v>26</v>
      </c>
      <c r="C13" s="85">
        <f>'[5]2564-คณะ,สำนัก'!U49</f>
        <v>56984.01</v>
      </c>
      <c r="D13" s="87">
        <f>'[5]2564-คณะ,สำนัก'!V49</f>
        <v>220014.5</v>
      </c>
      <c r="E13" s="85">
        <f>'2565-คณะ,สำนัก'!U49</f>
        <v>60420</v>
      </c>
      <c r="F13" s="87">
        <f>'2565-คณะ,สำนัก'!V49</f>
        <v>299474.21000000002</v>
      </c>
    </row>
    <row r="14" spans="2:6" ht="19.2" customHeight="1" x14ac:dyDescent="0.5">
      <c r="B14" s="84" t="s">
        <v>27</v>
      </c>
      <c r="C14" s="85">
        <f>'[5]2564-คณะ,สำนัก'!W49</f>
        <v>60628</v>
      </c>
      <c r="D14" s="87">
        <f>'[5]2564-คณะ,สำนัก'!X49</f>
        <v>232676.04</v>
      </c>
      <c r="E14" s="85">
        <f>'2565-คณะ,สำนัก'!W49</f>
        <v>65732</v>
      </c>
      <c r="F14" s="87">
        <f>'2565-คณะ,สำนัก'!X49</f>
        <v>32284.69</v>
      </c>
    </row>
    <row r="15" spans="2:6" x14ac:dyDescent="0.5">
      <c r="B15" s="84" t="s">
        <v>28</v>
      </c>
      <c r="C15" s="85">
        <f>'[5]2564-คณะ,สำนัก'!Y49</f>
        <v>58435.99</v>
      </c>
      <c r="D15" s="87">
        <f>'[5]2564-คณะ,สำนัก'!Z49</f>
        <v>224776.71</v>
      </c>
      <c r="E15" s="85">
        <f>'2565-คณะ,สำนัก'!Y49</f>
        <v>71972</v>
      </c>
      <c r="F15" s="87">
        <f>'2565-คณะ,สำนัก'!Z49</f>
        <v>357955.49</v>
      </c>
    </row>
    <row r="30" spans="2:6" x14ac:dyDescent="0.5">
      <c r="B30" s="79" t="s">
        <v>13</v>
      </c>
      <c r="C30" s="80" t="str">
        <f>C2</f>
        <v>คณะสัตวศาสตร์และเทคโนโลยี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>
        <f>D4</f>
        <v>175210.48</v>
      </c>
      <c r="D32" s="87"/>
      <c r="E32" s="85">
        <f>F4</f>
        <v>213455.5</v>
      </c>
      <c r="F32" s="89"/>
    </row>
    <row r="33" spans="2:6" x14ac:dyDescent="0.5">
      <c r="B33" s="84" t="s">
        <v>18</v>
      </c>
      <c r="C33" s="85">
        <f t="shared" ref="C33:C43" si="0">D5</f>
        <v>221230.86</v>
      </c>
      <c r="D33" s="87"/>
      <c r="E33" s="85">
        <f t="shared" ref="E33:E43" si="1">F5</f>
        <v>227702.14</v>
      </c>
      <c r="F33" s="89"/>
    </row>
    <row r="34" spans="2:6" x14ac:dyDescent="0.5">
      <c r="B34" s="84" t="s">
        <v>19</v>
      </c>
      <c r="C34" s="85">
        <f t="shared" si="0"/>
        <v>263667.37</v>
      </c>
      <c r="D34" s="87"/>
      <c r="E34" s="85">
        <f t="shared" si="1"/>
        <v>274753.73</v>
      </c>
      <c r="F34" s="89"/>
    </row>
    <row r="35" spans="2:6" x14ac:dyDescent="0.5">
      <c r="B35" s="84" t="s">
        <v>20</v>
      </c>
      <c r="C35" s="85">
        <f t="shared" si="0"/>
        <v>197747.04</v>
      </c>
      <c r="D35" s="87"/>
      <c r="E35" s="85">
        <f t="shared" si="1"/>
        <v>231956.91</v>
      </c>
      <c r="F35" s="89"/>
    </row>
    <row r="36" spans="2:6" x14ac:dyDescent="0.5">
      <c r="B36" s="84" t="s">
        <v>21</v>
      </c>
      <c r="C36" s="85">
        <f t="shared" si="0"/>
        <v>230938.45</v>
      </c>
      <c r="D36" s="87"/>
      <c r="E36" s="85">
        <f t="shared" si="1"/>
        <v>273587.42</v>
      </c>
      <c r="F36" s="89"/>
    </row>
    <row r="37" spans="2:6" x14ac:dyDescent="0.5">
      <c r="B37" s="84" t="s">
        <v>22</v>
      </c>
      <c r="C37" s="85">
        <f t="shared" si="0"/>
        <v>208772.08</v>
      </c>
      <c r="D37" s="87"/>
      <c r="E37" s="85">
        <f t="shared" si="1"/>
        <v>262324.34000000003</v>
      </c>
      <c r="F37" s="89"/>
    </row>
    <row r="38" spans="2:6" x14ac:dyDescent="0.5">
      <c r="B38" s="84" t="s">
        <v>23</v>
      </c>
      <c r="C38" s="85">
        <f t="shared" si="0"/>
        <v>198854.43</v>
      </c>
      <c r="D38" s="87"/>
      <c r="E38" s="85">
        <f t="shared" si="1"/>
        <v>279860.8</v>
      </c>
      <c r="F38" s="89"/>
    </row>
    <row r="39" spans="2:6" x14ac:dyDescent="0.5">
      <c r="B39" s="84" t="s">
        <v>24</v>
      </c>
      <c r="C39" s="85">
        <f t="shared" si="0"/>
        <v>221617.84</v>
      </c>
      <c r="D39" s="87"/>
      <c r="E39" s="85">
        <f t="shared" si="1"/>
        <v>258007.3</v>
      </c>
      <c r="F39" s="89"/>
    </row>
    <row r="40" spans="2:6" x14ac:dyDescent="0.5">
      <c r="B40" s="84" t="s">
        <v>25</v>
      </c>
      <c r="C40" s="85">
        <f t="shared" si="0"/>
        <v>200286.03</v>
      </c>
      <c r="D40" s="87"/>
      <c r="E40" s="85">
        <f t="shared" si="1"/>
        <v>338485.69</v>
      </c>
      <c r="F40" s="89"/>
    </row>
    <row r="41" spans="2:6" x14ac:dyDescent="0.5">
      <c r="B41" s="84" t="s">
        <v>26</v>
      </c>
      <c r="C41" s="85">
        <f t="shared" si="0"/>
        <v>220014.5</v>
      </c>
      <c r="D41" s="87"/>
      <c r="E41" s="85">
        <f t="shared" si="1"/>
        <v>299474.21000000002</v>
      </c>
      <c r="F41" s="89"/>
    </row>
    <row r="42" spans="2:6" x14ac:dyDescent="0.5">
      <c r="B42" s="84" t="s">
        <v>27</v>
      </c>
      <c r="C42" s="85">
        <f t="shared" si="0"/>
        <v>232676.04</v>
      </c>
      <c r="D42" s="87"/>
      <c r="E42" s="85">
        <f t="shared" si="1"/>
        <v>32284.69</v>
      </c>
      <c r="F42" s="89"/>
    </row>
    <row r="43" spans="2:6" x14ac:dyDescent="0.5">
      <c r="B43" s="84" t="s">
        <v>28</v>
      </c>
      <c r="C43" s="85">
        <f t="shared" si="0"/>
        <v>224776.71</v>
      </c>
      <c r="D43" s="87"/>
      <c r="E43" s="85">
        <f t="shared" si="1"/>
        <v>357955.49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F43"/>
  <sheetViews>
    <sheetView showGridLines="0" view="pageBreakPreview" topLeftCell="B1" zoomScaleNormal="100" zoomScaleSheetLayoutView="100" workbookViewId="0">
      <selection activeCell="K21" sqref="K21"/>
    </sheetView>
  </sheetViews>
  <sheetFormatPr defaultRowHeight="19.8" x14ac:dyDescent="0.5"/>
  <cols>
    <col min="1" max="1" width="0" style="73" hidden="1" customWidth="1"/>
    <col min="2" max="2" width="9" style="78" customWidth="1"/>
    <col min="3" max="3" width="12.77734375" style="78" customWidth="1"/>
    <col min="4" max="4" width="12.77734375" style="88" hidden="1" customWidth="1"/>
    <col min="5" max="5" width="12.77734375" style="78" customWidth="1"/>
    <col min="6" max="6" width="12.77734375" style="88" hidden="1" customWidth="1"/>
    <col min="7" max="14" width="10.77734375" style="73" customWidth="1"/>
    <col min="15" max="16384" width="8.88671875" style="73"/>
  </cols>
  <sheetData>
    <row r="2" spans="2:6" x14ac:dyDescent="0.5">
      <c r="B2" s="79" t="s">
        <v>13</v>
      </c>
      <c r="C2" s="80" t="str">
        <f>'2565-คณะ,สำนัก'!B47</f>
        <v>คลินิกรักษาสัตว์</v>
      </c>
      <c r="D2" s="74"/>
      <c r="E2" s="81"/>
      <c r="F2" s="92"/>
    </row>
    <row r="3" spans="2:6" ht="21.6" x14ac:dyDescent="0.5">
      <c r="B3" s="82"/>
      <c r="C3" s="83" t="s">
        <v>30</v>
      </c>
      <c r="D3" s="90" t="s">
        <v>32</v>
      </c>
      <c r="E3" s="83" t="s">
        <v>56</v>
      </c>
      <c r="F3" s="90" t="s">
        <v>57</v>
      </c>
    </row>
    <row r="4" spans="2:6" x14ac:dyDescent="0.5">
      <c r="B4" s="84" t="s">
        <v>17</v>
      </c>
      <c r="C4" s="85" t="str">
        <f>'[5]2564-คณะ,สำนัก'!C47</f>
        <v>ยังไม่เปิด</v>
      </c>
      <c r="D4" s="87" t="str">
        <f>'[5]2564-คณะ,สำนัก'!D47</f>
        <v>ยังไม่เปิด</v>
      </c>
      <c r="E4" s="85">
        <f>'2565-คณะ,สำนัก'!C47</f>
        <v>279</v>
      </c>
      <c r="F4" s="87">
        <f>'2565-คณะ,สำนัก'!D47</f>
        <v>1021.14</v>
      </c>
    </row>
    <row r="5" spans="2:6" x14ac:dyDescent="0.5">
      <c r="B5" s="84" t="s">
        <v>18</v>
      </c>
      <c r="C5" s="85" t="str">
        <f>'[5]2564-คณะ,สำนัก'!E47</f>
        <v>ยังไม่เปิด</v>
      </c>
      <c r="D5" s="87" t="str">
        <f>'[5]2564-คณะ,สำนัก'!F47</f>
        <v>ยังไม่เปิด</v>
      </c>
      <c r="E5" s="85">
        <f>'2565-คณะ,สำนัก'!E47</f>
        <v>211</v>
      </c>
      <c r="F5" s="87">
        <f>'2565-คณะ,สำนัก'!F47</f>
        <v>787.03</v>
      </c>
    </row>
    <row r="6" spans="2:6" x14ac:dyDescent="0.5">
      <c r="B6" s="84" t="s">
        <v>19</v>
      </c>
      <c r="C6" s="85" t="str">
        <f>'[5]2564-คณะ,สำนัก'!G47</f>
        <v>ยังไม่เปิด</v>
      </c>
      <c r="D6" s="87" t="str">
        <f>'[5]2564-คณะ,สำนัก'!H47</f>
        <v>ยังไม่เปิด</v>
      </c>
      <c r="E6" s="85">
        <f>'2565-คณะ,สำนัก'!G47</f>
        <v>360</v>
      </c>
      <c r="F6" s="87">
        <f>'2565-คณะ,สำนัก'!H47</f>
        <v>1432.8</v>
      </c>
    </row>
    <row r="7" spans="2:6" x14ac:dyDescent="0.5">
      <c r="B7" s="84" t="s">
        <v>20</v>
      </c>
      <c r="C7" s="85" t="str">
        <f>'[5]2564-คณะ,สำนัก'!I47</f>
        <v>ยังไม่เปิด</v>
      </c>
      <c r="D7" s="87" t="str">
        <f>'[5]2564-คณะ,สำนัก'!J47</f>
        <v>ยังไม่เปิด</v>
      </c>
      <c r="E7" s="85">
        <f>'2565-คณะ,สำนัก'!I47</f>
        <v>876</v>
      </c>
      <c r="F7" s="87">
        <f>'2565-คณะ,สำนัก'!J47</f>
        <v>3363.8399999999997</v>
      </c>
    </row>
    <row r="8" spans="2:6" x14ac:dyDescent="0.5">
      <c r="B8" s="84" t="s">
        <v>21</v>
      </c>
      <c r="C8" s="85" t="str">
        <f>'[5]2564-คณะ,สำนัก'!K47</f>
        <v>ยังไม่เปิด</v>
      </c>
      <c r="D8" s="87" t="str">
        <f>'[5]2564-คณะ,สำนัก'!L47</f>
        <v>ยังไม่เปิด</v>
      </c>
      <c r="E8" s="85">
        <f>'2565-คณะ,สำนัก'!K47</f>
        <v>1209</v>
      </c>
      <c r="F8" s="87">
        <f>'2565-คณะ,สำนัก'!L47</f>
        <v>5101.9799999999996</v>
      </c>
    </row>
    <row r="9" spans="2:6" x14ac:dyDescent="0.5">
      <c r="B9" s="84" t="s">
        <v>22</v>
      </c>
      <c r="C9" s="85" t="str">
        <f>'[5]2564-คณะ,สำนัก'!M47</f>
        <v>ยังไม่เปิด</v>
      </c>
      <c r="D9" s="87" t="str">
        <f>'[5]2564-คณะ,สำนัก'!N47</f>
        <v>ยังไม่เปิด</v>
      </c>
      <c r="E9" s="85">
        <f>'2565-คณะ,สำนัก'!M47</f>
        <v>1288</v>
      </c>
      <c r="F9" s="87">
        <f>'2565-คณะ,สำนัก'!N47</f>
        <v>5486.88</v>
      </c>
    </row>
    <row r="10" spans="2:6" x14ac:dyDescent="0.5">
      <c r="B10" s="84" t="s">
        <v>23</v>
      </c>
      <c r="C10" s="85" t="str">
        <f>'[5]2564-คณะ,สำนัก'!O47</f>
        <v>ยังไม่เปิด</v>
      </c>
      <c r="D10" s="87" t="str">
        <f>'[5]2564-คณะ,สำนัก'!P47</f>
        <v>ยังไม่เปิด</v>
      </c>
      <c r="E10" s="85">
        <f>'2565-คณะ,สำนัก'!O47</f>
        <v>978</v>
      </c>
      <c r="F10" s="87">
        <f>'2565-คณะ,สำนัก'!P47</f>
        <v>4000.02</v>
      </c>
    </row>
    <row r="11" spans="2:6" x14ac:dyDescent="0.5">
      <c r="B11" s="84" t="s">
        <v>24</v>
      </c>
      <c r="C11" s="85" t="str">
        <f>'[5]2564-คณะ,สำนัก'!Q47</f>
        <v>ยังไม่เปิด</v>
      </c>
      <c r="D11" s="87" t="str">
        <f>'[5]2564-คณะ,สำนัก'!R47</f>
        <v>ยังไม่เปิด</v>
      </c>
      <c r="E11" s="93">
        <f>'2565-คณะ,สำนัก'!Q47</f>
        <v>1343</v>
      </c>
      <c r="F11" s="87">
        <f>'2565-คณะ,สำนัก'!R47</f>
        <v>5640.6</v>
      </c>
    </row>
    <row r="12" spans="2:6" x14ac:dyDescent="0.5">
      <c r="B12" s="84" t="s">
        <v>25</v>
      </c>
      <c r="C12" s="85" t="str">
        <f>'[5]2564-คณะ,สำนัก'!S47</f>
        <v>ยังไม่เปิด</v>
      </c>
      <c r="D12" s="87" t="str">
        <f>'[5]2564-คณะ,สำนัก'!T47</f>
        <v>ยังไม่เปิด</v>
      </c>
      <c r="E12" s="93">
        <f>'2565-คณะ,สำนัก'!S47</f>
        <v>844</v>
      </c>
      <c r="F12" s="87">
        <f>'2565-คณะ,สำนัก'!T47</f>
        <v>4169.3600000000006</v>
      </c>
    </row>
    <row r="13" spans="2:6" x14ac:dyDescent="0.5">
      <c r="B13" s="84" t="s">
        <v>26</v>
      </c>
      <c r="C13" s="85" t="str">
        <f>'[5]2564-คณะ,สำนัก'!U47</f>
        <v>ยังไม่เปิด</v>
      </c>
      <c r="D13" s="87" t="str">
        <f>'[5]2564-คณะ,สำนัก'!V47</f>
        <v>ยังไม่เปิด</v>
      </c>
      <c r="E13" s="85">
        <f>'2565-คณะ,สำนัก'!U47</f>
        <v>711</v>
      </c>
      <c r="F13" s="87">
        <f>'2565-คณะ,สำนัก'!V47</f>
        <v>3448.35</v>
      </c>
    </row>
    <row r="14" spans="2:6" ht="19.2" customHeight="1" x14ac:dyDescent="0.5">
      <c r="B14" s="84" t="s">
        <v>27</v>
      </c>
      <c r="C14" s="85" t="str">
        <f>'[5]2564-คณะ,สำนัก'!W47</f>
        <v>ยังไม่เปิด</v>
      </c>
      <c r="D14" s="87" t="str">
        <f>'[5]2564-คณะ,สำนัก'!X47</f>
        <v>ยังไม่เปิด</v>
      </c>
      <c r="E14" s="85">
        <f>'2565-คณะ,สำนัก'!W47</f>
        <v>1065</v>
      </c>
      <c r="F14" s="87">
        <f>'2565-คณะ,สำนัก'!X47</f>
        <v>5271.75</v>
      </c>
    </row>
    <row r="15" spans="2:6" x14ac:dyDescent="0.5">
      <c r="B15" s="84" t="s">
        <v>28</v>
      </c>
      <c r="C15" s="85">
        <f>'[5]2564-คณะ,สำนัก'!Y47</f>
        <v>219</v>
      </c>
      <c r="D15" s="87">
        <f>'[5]2564-คณะ,สำนัก'!Z47</f>
        <v>779.64</v>
      </c>
      <c r="E15" s="85">
        <f>'2565-คณะ,สำนัก'!Y47</f>
        <v>523</v>
      </c>
      <c r="F15" s="87">
        <f>'2565-คณะ,สำนัก'!Z47</f>
        <v>2526.09</v>
      </c>
    </row>
    <row r="30" spans="2:6" x14ac:dyDescent="0.5">
      <c r="B30" s="79" t="s">
        <v>13</v>
      </c>
      <c r="C30" s="80" t="str">
        <f>C2</f>
        <v>คลินิกรักษาสัตว์</v>
      </c>
      <c r="D30" s="74"/>
      <c r="E30" s="81"/>
      <c r="F30" s="91"/>
    </row>
    <row r="31" spans="2:6" x14ac:dyDescent="0.5">
      <c r="B31" s="82"/>
      <c r="C31" s="83" t="s">
        <v>32</v>
      </c>
      <c r="D31" s="90"/>
      <c r="E31" s="83" t="s">
        <v>57</v>
      </c>
      <c r="F31" s="86"/>
    </row>
    <row r="32" spans="2:6" x14ac:dyDescent="0.5">
      <c r="B32" s="84" t="s">
        <v>17</v>
      </c>
      <c r="C32" s="85" t="str">
        <f>D4</f>
        <v>ยังไม่เปิด</v>
      </c>
      <c r="D32" s="87"/>
      <c r="E32" s="85">
        <f>F4</f>
        <v>1021.14</v>
      </c>
      <c r="F32" s="89"/>
    </row>
    <row r="33" spans="2:6" x14ac:dyDescent="0.5">
      <c r="B33" s="84" t="s">
        <v>18</v>
      </c>
      <c r="C33" s="85" t="str">
        <f t="shared" ref="C33:C43" si="0">D5</f>
        <v>ยังไม่เปิด</v>
      </c>
      <c r="D33" s="87"/>
      <c r="E33" s="85">
        <f t="shared" ref="E33:E43" si="1">F5</f>
        <v>787.03</v>
      </c>
      <c r="F33" s="89"/>
    </row>
    <row r="34" spans="2:6" x14ac:dyDescent="0.5">
      <c r="B34" s="84" t="s">
        <v>19</v>
      </c>
      <c r="C34" s="85" t="str">
        <f t="shared" si="0"/>
        <v>ยังไม่เปิด</v>
      </c>
      <c r="D34" s="87"/>
      <c r="E34" s="85">
        <f t="shared" si="1"/>
        <v>1432.8</v>
      </c>
      <c r="F34" s="89"/>
    </row>
    <row r="35" spans="2:6" x14ac:dyDescent="0.5">
      <c r="B35" s="84" t="s">
        <v>20</v>
      </c>
      <c r="C35" s="85" t="str">
        <f t="shared" si="0"/>
        <v>ยังไม่เปิด</v>
      </c>
      <c r="D35" s="87"/>
      <c r="E35" s="85">
        <f t="shared" si="1"/>
        <v>3363.8399999999997</v>
      </c>
      <c r="F35" s="89"/>
    </row>
    <row r="36" spans="2:6" x14ac:dyDescent="0.5">
      <c r="B36" s="84" t="s">
        <v>21</v>
      </c>
      <c r="C36" s="85" t="str">
        <f t="shared" si="0"/>
        <v>ยังไม่เปิด</v>
      </c>
      <c r="D36" s="87"/>
      <c r="E36" s="85">
        <f t="shared" si="1"/>
        <v>5101.9799999999996</v>
      </c>
      <c r="F36" s="89"/>
    </row>
    <row r="37" spans="2:6" x14ac:dyDescent="0.5">
      <c r="B37" s="84" t="s">
        <v>22</v>
      </c>
      <c r="C37" s="85" t="str">
        <f t="shared" si="0"/>
        <v>ยังไม่เปิด</v>
      </c>
      <c r="D37" s="87"/>
      <c r="E37" s="85">
        <f t="shared" si="1"/>
        <v>5486.88</v>
      </c>
      <c r="F37" s="89"/>
    </row>
    <row r="38" spans="2:6" x14ac:dyDescent="0.5">
      <c r="B38" s="84" t="s">
        <v>23</v>
      </c>
      <c r="C38" s="85" t="str">
        <f t="shared" si="0"/>
        <v>ยังไม่เปิด</v>
      </c>
      <c r="D38" s="87"/>
      <c r="E38" s="85">
        <f t="shared" si="1"/>
        <v>4000.02</v>
      </c>
      <c r="F38" s="89"/>
    </row>
    <row r="39" spans="2:6" x14ac:dyDescent="0.5">
      <c r="B39" s="84" t="s">
        <v>24</v>
      </c>
      <c r="C39" s="85" t="str">
        <f t="shared" si="0"/>
        <v>ยังไม่เปิด</v>
      </c>
      <c r="D39" s="87"/>
      <c r="E39" s="85">
        <f t="shared" si="1"/>
        <v>5640.6</v>
      </c>
      <c r="F39" s="89"/>
    </row>
    <row r="40" spans="2:6" x14ac:dyDescent="0.5">
      <c r="B40" s="84" t="s">
        <v>25</v>
      </c>
      <c r="C40" s="85" t="str">
        <f t="shared" si="0"/>
        <v>ยังไม่เปิด</v>
      </c>
      <c r="D40" s="87"/>
      <c r="E40" s="85">
        <f t="shared" si="1"/>
        <v>4169.3600000000006</v>
      </c>
      <c r="F40" s="89"/>
    </row>
    <row r="41" spans="2:6" x14ac:dyDescent="0.5">
      <c r="B41" s="84" t="s">
        <v>26</v>
      </c>
      <c r="C41" s="85" t="str">
        <f t="shared" si="0"/>
        <v>ยังไม่เปิด</v>
      </c>
      <c r="D41" s="87"/>
      <c r="E41" s="85">
        <f t="shared" si="1"/>
        <v>3448.35</v>
      </c>
      <c r="F41" s="89"/>
    </row>
    <row r="42" spans="2:6" x14ac:dyDescent="0.5">
      <c r="B42" s="84" t="s">
        <v>27</v>
      </c>
      <c r="C42" s="85" t="str">
        <f t="shared" si="0"/>
        <v>ยังไม่เปิด</v>
      </c>
      <c r="D42" s="87"/>
      <c r="E42" s="85">
        <f t="shared" si="1"/>
        <v>5271.75</v>
      </c>
      <c r="F42" s="89"/>
    </row>
    <row r="43" spans="2:6" x14ac:dyDescent="0.5">
      <c r="B43" s="84" t="s">
        <v>28</v>
      </c>
      <c r="C43" s="85">
        <f t="shared" si="0"/>
        <v>779.64</v>
      </c>
      <c r="D43" s="87"/>
      <c r="E43" s="85">
        <f t="shared" si="1"/>
        <v>2526.09</v>
      </c>
      <c r="F43" s="8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1</vt:i4>
      </vt:variant>
    </vt:vector>
  </HeadingPairs>
  <TitlesOfParts>
    <vt:vector size="31" baseType="lpstr">
      <vt:lpstr>2565-คณะ,สำนัก</vt:lpstr>
      <vt:lpstr>กราฟ64-65 แม่โจ้-ชุมพร1 </vt:lpstr>
      <vt:lpstr>กราฟ64-65 แม่โจ้-แพร่1</vt:lpstr>
      <vt:lpstr>กราฟ64-65 ฟาร์มพร้าว1</vt:lpstr>
      <vt:lpstr>กราฟ64-65 ฟาร์มบ้านโปง</vt:lpstr>
      <vt:lpstr>กราฟ64-65โครงการแปรรูปผลิต</vt:lpstr>
      <vt:lpstr>กราฟ64-65 วิทยาลัยพลังงานทดแทน</vt:lpstr>
      <vt:lpstr>กราฟ64-65 สัตวศาสตร์</vt:lpstr>
      <vt:lpstr>กราฟ64-65-คลินิกรักษาสัตว์</vt:lpstr>
      <vt:lpstr>กราฟ64-65 คณะเทคโนโลยีการประมง</vt:lpstr>
      <vt:lpstr>กราฟ64-65 คณะวิศกรรมศาสตร์</vt:lpstr>
      <vt:lpstr>กราฟ64-65 ศูนย์อาคารที่พัก</vt:lpstr>
      <vt:lpstr>กราฟ64-65 ศูนย์วิจัยพลังงาน</vt:lpstr>
      <vt:lpstr>กราฟ64-65 สำนักวิจัยและส่งเสริม</vt:lpstr>
      <vt:lpstr>กราฟ64-65 คณะผลิตกรรมการเกษตร</vt:lpstr>
      <vt:lpstr>กราฟ64-65 คณะสถาปัตยกรรมศาสตร์</vt:lpstr>
      <vt:lpstr>กราฟ64-65 คณะเทคโนโลยีการสือสาร</vt:lpstr>
      <vt:lpstr>กราฟ64-65 คณะเศรษศาสตร์</vt:lpstr>
      <vt:lpstr>กราฟ64-65 คณะวิทยาศาสตร์</vt:lpstr>
      <vt:lpstr>กราฟ64-65 ศูนย์กล้วยไม้</vt:lpstr>
      <vt:lpstr>กราฟ64-65 วิทยาลัยบริหารศาสตร์</vt:lpstr>
      <vt:lpstr>กราฟ64-65 คณะบริหารธุรกิจ</vt:lpstr>
      <vt:lpstr>กราฟ64-65 สำนักหอสมุด</vt:lpstr>
      <vt:lpstr>กราฟ64-65 คณะศิลป์ศาสตร์</vt:lpstr>
      <vt:lpstr>กราฟ64-65 คณะพัฒนาการท่องเที่ยว</vt:lpstr>
      <vt:lpstr>กราฟ64-65 หอพักนักศึกษา</vt:lpstr>
      <vt:lpstr>กราฟ64-65 โรงอาหาร</vt:lpstr>
      <vt:lpstr>กราฟ64-65 สระว่ายน้ำ</vt:lpstr>
      <vt:lpstr>กราฟ64-65 สำนักงานมหาวิทยาลัย </vt:lpstr>
      <vt:lpstr>กราฟ64-65 ส่วนกลาง</vt:lpstr>
      <vt:lpstr>'2565-คณะ,สำนัก'!Print_Titles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2022-12-14T08:31:59Z</cp:lastPrinted>
  <dcterms:created xsi:type="dcterms:W3CDTF">2019-06-17T11:45:57Z</dcterms:created>
  <dcterms:modified xsi:type="dcterms:W3CDTF">2023-02-15T04:58:45Z</dcterms:modified>
</cp:coreProperties>
</file>