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1 (ลงในงานจัดการพลังงาน)\"/>
    </mc:Choice>
  </mc:AlternateContent>
  <bookViews>
    <workbookView xWindow="0" yWindow="0" windowWidth="23040" windowHeight="8400"/>
  </bookViews>
  <sheets>
    <sheet name="2561-คณะ,สำนัก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1vg">#REF!</definedName>
    <definedName name="_xlnm._FilterDatabase" localSheetId="0" hidden="1">'2561-คณะ,สำนัก'!$A$3:$H$27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'2561-คณะ,สำนัก'!$2:$3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9" i="1" l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B59" i="1" s="1"/>
  <c r="C59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B57" i="1" s="1"/>
  <c r="C57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B51" i="1" s="1"/>
  <c r="C51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B47" i="1" s="1"/>
  <c r="C47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B43" i="1" s="1"/>
  <c r="C43" i="1"/>
  <c r="B43" i="1"/>
  <c r="A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B39" i="1" s="1"/>
  <c r="C39" i="1"/>
  <c r="B39" i="1"/>
  <c r="A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A15" i="1" s="1"/>
  <c r="B15" i="1"/>
  <c r="A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A11" i="1" s="1"/>
  <c r="B11" i="1"/>
  <c r="A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A7" i="1" s="1"/>
  <c r="B7" i="1"/>
  <c r="A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AA5" i="1" s="1"/>
  <c r="B5" i="1"/>
  <c r="A4" i="1"/>
  <c r="AA43" i="1" l="1"/>
  <c r="AA47" i="1"/>
  <c r="AB5" i="1"/>
  <c r="AA31" i="1"/>
  <c r="AB21" i="1"/>
  <c r="AB23" i="1"/>
  <c r="AB25" i="1"/>
  <c r="AB27" i="1"/>
  <c r="AB29" i="1"/>
  <c r="AB31" i="1"/>
  <c r="AB45" i="1"/>
  <c r="AA21" i="1"/>
  <c r="AA27" i="1"/>
  <c r="AA19" i="1"/>
  <c r="AA59" i="1"/>
  <c r="AB13" i="1"/>
  <c r="AA25" i="1"/>
  <c r="AB19" i="1"/>
  <c r="AA35" i="1"/>
  <c r="AB41" i="1"/>
  <c r="AA23" i="1"/>
  <c r="AA29" i="1"/>
  <c r="AB35" i="1"/>
  <c r="AA51" i="1"/>
  <c r="AB7" i="1"/>
  <c r="AB9" i="1"/>
  <c r="AB11" i="1"/>
  <c r="AB15" i="1"/>
  <c r="AA17" i="1"/>
  <c r="AB37" i="1"/>
  <c r="AA53" i="1"/>
  <c r="AB17" i="1"/>
  <c r="AA33" i="1"/>
  <c r="AA55" i="1"/>
  <c r="AA9" i="1"/>
  <c r="AA13" i="1"/>
  <c r="AB33" i="1"/>
  <c r="AA37" i="1"/>
  <c r="AA39" i="1"/>
  <c r="AA41" i="1"/>
  <c r="AA45" i="1"/>
  <c r="AB55" i="1"/>
  <c r="AA49" i="1"/>
  <c r="AB53" i="1"/>
  <c r="AB49" i="1"/>
  <c r="AA57" i="1"/>
</calcChain>
</file>

<file path=xl/comments1.xml><?xml version="1.0" encoding="utf-8"?>
<comments xmlns="http://schemas.openxmlformats.org/spreadsheetml/2006/main">
  <authors>
    <author>Tong</author>
  </authors>
  <commentList>
    <comment ref="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<sst xmlns="http://schemas.openxmlformats.org/spreadsheetml/2006/main" count="56" uniqueCount="26">
  <si>
    <t>การใช้พลังงานไฟฟ้าของแต่ละคณะ,สำนัก</t>
  </si>
  <si>
    <t>ลำดับ</t>
  </si>
  <si>
    <t>ชื่ออาคาร</t>
  </si>
  <si>
    <t>มกราคม 61</t>
  </si>
  <si>
    <t>กุมภาพันธ์ 61</t>
  </si>
  <si>
    <t>มีนาคม 61</t>
  </si>
  <si>
    <t>เมษายน 61</t>
  </si>
  <si>
    <t>พฤษภาคม 61</t>
  </si>
  <si>
    <t>มิถุนายน 61</t>
  </si>
  <si>
    <t>กรกฏาคม 61</t>
  </si>
  <si>
    <t>สิงหาคม 61</t>
  </si>
  <si>
    <t>กันยายน 61</t>
  </si>
  <si>
    <t>ตุลาคม 61</t>
  </si>
  <si>
    <t>พฤศจิกายน 61</t>
  </si>
  <si>
    <t>ธันวาคม 61</t>
  </si>
  <si>
    <t>ผลรวมแต่ละหน่วยงาน/ปี</t>
  </si>
  <si>
    <t>kWh</t>
  </si>
  <si>
    <t>บาท</t>
  </si>
  <si>
    <t xml:space="preserve">คณะสัตวศาสตร์และเทคโนโลยี </t>
  </si>
  <si>
    <t>คณะสัตวศาสตร์และเทคโนโลยี</t>
  </si>
  <si>
    <t>วิทยาลัยพลังงานทดแทน</t>
  </si>
  <si>
    <t>โครงการแปรรูปผลิตผลทางการเกษตร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</si>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</sst>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sz val="10"/>
      <name val="Arial"/>
      <family val="2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14"/>
      <name val="AngsanaUPC"/>
      <family val="1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shrinkToFit="1"/>
    </xf>
    <xf numFmtId="17" fontId="4" fillId="0" borderId="2" xfId="1" quotePrefix="1" applyNumberFormat="1" applyFont="1" applyBorder="1" applyAlignment="1">
      <alignment horizontal="centerContinuous"/>
    </xf>
    <xf numFmtId="0" fontId="7" fillId="0" borderId="3" xfId="1" applyFont="1" applyBorder="1" applyAlignment="1">
      <alignment horizontal="centerContinuous"/>
    </xf>
    <xf numFmtId="0" fontId="4" fillId="0" borderId="3" xfId="1" quotePrefix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17" fontId="4" fillId="0" borderId="5" xfId="1" quotePrefix="1" applyNumberFormat="1" applyFont="1" applyBorder="1" applyAlignment="1">
      <alignment horizontal="centerContinuous"/>
    </xf>
    <xf numFmtId="0" fontId="4" fillId="0" borderId="5" xfId="1" quotePrefix="1" applyFont="1" applyBorder="1" applyAlignment="1">
      <alignment horizontal="centerContinuous"/>
    </xf>
    <xf numFmtId="17" fontId="4" fillId="0" borderId="4" xfId="1" quotePrefix="1" applyNumberFormat="1" applyFont="1" applyBorder="1" applyAlignment="1">
      <alignment horizontal="centerContinuous"/>
    </xf>
    <xf numFmtId="0" fontId="7" fillId="0" borderId="4" xfId="1" applyFont="1" applyBorder="1" applyAlignment="1">
      <alignment horizontal="centerContinuous"/>
    </xf>
    <xf numFmtId="0" fontId="5" fillId="0" borderId="6" xfId="0" applyFont="1" applyFill="1" applyBorder="1"/>
    <xf numFmtId="0" fontId="5" fillId="0" borderId="6" xfId="0" applyFont="1" applyFill="1" applyBorder="1" applyAlignment="1">
      <alignment shrinkToFit="1"/>
    </xf>
    <xf numFmtId="0" fontId="8" fillId="0" borderId="6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5" xfId="0" applyFont="1" applyFill="1" applyBorder="1" applyAlignment="1">
      <alignment shrinkToFit="1"/>
    </xf>
    <xf numFmtId="0" fontId="3" fillId="0" borderId="8" xfId="0" applyFont="1" applyFill="1" applyBorder="1"/>
    <xf numFmtId="0" fontId="4" fillId="0" borderId="9" xfId="0" applyFont="1" applyFill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4" fontId="8" fillId="2" borderId="3" xfId="0" applyNumberFormat="1" applyFont="1" applyFill="1" applyBorder="1" applyAlignment="1">
      <alignment horizontal="center" shrinkToFit="1"/>
    </xf>
    <xf numFmtId="4" fontId="4" fillId="2" borderId="3" xfId="0" applyNumberFormat="1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4" fontId="8" fillId="0" borderId="9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Continuous"/>
    </xf>
    <xf numFmtId="0" fontId="9" fillId="2" borderId="3" xfId="0" applyFont="1" applyFill="1" applyBorder="1" applyAlignment="1">
      <alignment horizontal="left" shrinkToFit="1"/>
    </xf>
    <xf numFmtId="4" fontId="4" fillId="0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shrinkToFit="1"/>
    </xf>
    <xf numFmtId="4" fontId="8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shrinkToFit="1"/>
    </xf>
    <xf numFmtId="0" fontId="4" fillId="0" borderId="5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shrinkToFit="1"/>
    </xf>
    <xf numFmtId="4" fontId="8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วณหน่วย-2561"/>
      <sheetName val="2561-อาคาร"/>
      <sheetName val="2561-คณะ,สำนัก"/>
      <sheetName val="2561-บิลค่าไฟฟ้า"/>
    </sheetNames>
    <sheetDataSet>
      <sheetData sheetId="0"/>
      <sheetData sheetId="1">
        <row r="4">
          <cell r="A4" t="str">
            <v>ส่วนกลาง</v>
          </cell>
        </row>
        <row r="30">
          <cell r="E30">
            <v>150537.19</v>
          </cell>
          <cell r="F30">
            <v>575477.62160000007</v>
          </cell>
          <cell r="G30">
            <v>142303.6</v>
          </cell>
          <cell r="H30">
            <v>550011.14450000005</v>
          </cell>
          <cell r="I30">
            <v>132485.29</v>
          </cell>
          <cell r="J30">
            <v>516370.40799999994</v>
          </cell>
          <cell r="K30">
            <v>119911.57</v>
          </cell>
          <cell r="L30">
            <v>467268.44399999996</v>
          </cell>
          <cell r="M30">
            <v>134500.51</v>
          </cell>
          <cell r="N30">
            <v>524315.03980000003</v>
          </cell>
          <cell r="O30">
            <v>198658.68</v>
          </cell>
          <cell r="P30">
            <v>766772.478</v>
          </cell>
          <cell r="Q30">
            <v>166965.93</v>
          </cell>
          <cell r="R30">
            <v>649737.96220000007</v>
          </cell>
          <cell r="S30">
            <v>167378.69000000003</v>
          </cell>
          <cell r="T30">
            <v>654417.72519999975</v>
          </cell>
          <cell r="U30">
            <v>127176.72</v>
          </cell>
          <cell r="V30">
            <v>495179.86599999998</v>
          </cell>
          <cell r="W30">
            <v>150618.01999999999</v>
          </cell>
          <cell r="X30">
            <v>582188.8596000002</v>
          </cell>
          <cell r="Y30">
            <v>118514.58999999998</v>
          </cell>
          <cell r="Z30">
            <v>467576.45639999991</v>
          </cell>
          <cell r="AA30">
            <v>123313.1</v>
          </cell>
          <cell r="AB30">
            <v>456086.89589999994</v>
          </cell>
        </row>
        <row r="31">
          <cell r="A31" t="str">
            <v>สำนักงานมหาวิทยาลัย</v>
          </cell>
        </row>
        <row r="46">
          <cell r="E46">
            <v>39255.869999999995</v>
          </cell>
          <cell r="F46">
            <v>146816.95380000002</v>
          </cell>
          <cell r="G46">
            <v>50764.2</v>
          </cell>
          <cell r="H46">
            <v>191381.03400000001</v>
          </cell>
          <cell r="I46">
            <v>60751.93</v>
          </cell>
          <cell r="J46">
            <v>230857.33399999997</v>
          </cell>
          <cell r="K46">
            <v>56681.52</v>
          </cell>
          <cell r="L46">
            <v>215389.77599999998</v>
          </cell>
          <cell r="M46">
            <v>72376.01999999999</v>
          </cell>
          <cell r="N46">
            <v>275752.63620000007</v>
          </cell>
          <cell r="O46">
            <v>77357.600000000006</v>
          </cell>
          <cell r="P46">
            <v>293958.88</v>
          </cell>
          <cell r="Q46">
            <v>64580.09</v>
          </cell>
          <cell r="R46">
            <v>246695.94379999998</v>
          </cell>
          <cell r="S46">
            <v>66844.77</v>
          </cell>
          <cell r="T46">
            <v>256683.91679999998</v>
          </cell>
          <cell r="U46">
            <v>64856.83</v>
          </cell>
          <cell r="V46">
            <v>246455.95399999997</v>
          </cell>
          <cell r="W46">
            <v>58261.64</v>
          </cell>
          <cell r="X46">
            <v>220811.61560000002</v>
          </cell>
          <cell r="Y46">
            <v>50417.85</v>
          </cell>
          <cell r="Z46">
            <v>193604.54399999999</v>
          </cell>
          <cell r="AA46">
            <v>43608.770000000004</v>
          </cell>
          <cell r="AB46">
            <v>156555.48429999995</v>
          </cell>
        </row>
        <row r="47">
          <cell r="A47" t="str">
            <v>สระว่ายน้ำ</v>
          </cell>
        </row>
        <row r="48">
          <cell r="E48">
            <v>5300</v>
          </cell>
          <cell r="F48">
            <v>19822</v>
          </cell>
          <cell r="G48">
            <v>5450</v>
          </cell>
          <cell r="H48">
            <v>20546.5</v>
          </cell>
          <cell r="I48">
            <v>6650</v>
          </cell>
          <cell r="J48">
            <v>25270</v>
          </cell>
          <cell r="K48">
            <v>5800</v>
          </cell>
          <cell r="L48">
            <v>22040</v>
          </cell>
          <cell r="M48">
            <v>6500</v>
          </cell>
          <cell r="N48">
            <v>24765</v>
          </cell>
          <cell r="O48">
            <v>6800</v>
          </cell>
          <cell r="P48">
            <v>25840</v>
          </cell>
          <cell r="Q48">
            <v>7050</v>
          </cell>
          <cell r="R48">
            <v>26931</v>
          </cell>
          <cell r="S48">
            <v>7450</v>
          </cell>
          <cell r="T48">
            <v>28608</v>
          </cell>
          <cell r="U48">
            <v>6100</v>
          </cell>
          <cell r="V48">
            <v>23180</v>
          </cell>
          <cell r="W48">
            <v>7850</v>
          </cell>
          <cell r="X48">
            <v>29751.5</v>
          </cell>
          <cell r="Y48">
            <v>6650</v>
          </cell>
          <cell r="Z48">
            <v>25536</v>
          </cell>
          <cell r="AA48">
            <v>6050</v>
          </cell>
          <cell r="AB48">
            <v>21719.5</v>
          </cell>
        </row>
        <row r="49">
          <cell r="A49" t="str">
            <v>โรงอาหาร</v>
          </cell>
        </row>
        <row r="50">
          <cell r="E50">
            <v>8660</v>
          </cell>
          <cell r="F50">
            <v>32388.400000000001</v>
          </cell>
          <cell r="G50">
            <v>10920</v>
          </cell>
          <cell r="H50">
            <v>41168.400000000001</v>
          </cell>
          <cell r="I50">
            <v>5020</v>
          </cell>
          <cell r="J50">
            <v>19076</v>
          </cell>
          <cell r="K50">
            <v>4360</v>
          </cell>
          <cell r="L50">
            <v>16568</v>
          </cell>
          <cell r="M50">
            <v>6240</v>
          </cell>
          <cell r="N50">
            <v>23774.400000000001</v>
          </cell>
          <cell r="O50">
            <v>11900</v>
          </cell>
          <cell r="P50">
            <v>45220</v>
          </cell>
          <cell r="Q50">
            <v>10880</v>
          </cell>
          <cell r="R50">
            <v>41561.599999999999</v>
          </cell>
          <cell r="S50">
            <v>15120</v>
          </cell>
          <cell r="T50">
            <v>58060.799999999996</v>
          </cell>
          <cell r="U50">
            <v>10480</v>
          </cell>
          <cell r="V50">
            <v>39824</v>
          </cell>
          <cell r="W50">
            <v>11780</v>
          </cell>
          <cell r="X50">
            <v>44646.2</v>
          </cell>
          <cell r="Y50">
            <v>9400</v>
          </cell>
          <cell r="Z50">
            <v>36096</v>
          </cell>
          <cell r="AA50">
            <v>10260</v>
          </cell>
          <cell r="AB50">
            <v>36833.4</v>
          </cell>
        </row>
        <row r="51">
          <cell r="A51" t="str">
            <v>หอพักนักศึกษา</v>
          </cell>
        </row>
        <row r="63">
          <cell r="E63">
            <v>71880</v>
          </cell>
          <cell r="F63">
            <v>268831.2</v>
          </cell>
          <cell r="G63">
            <v>104600</v>
          </cell>
          <cell r="H63">
            <v>394342</v>
          </cell>
          <cell r="I63">
            <v>6000</v>
          </cell>
          <cell r="J63">
            <v>22800</v>
          </cell>
          <cell r="K63">
            <v>42359</v>
          </cell>
          <cell r="L63">
            <v>160964.20000000001</v>
          </cell>
          <cell r="M63">
            <v>15556</v>
          </cell>
          <cell r="N63">
            <v>59268.36</v>
          </cell>
          <cell r="O63">
            <v>56519</v>
          </cell>
          <cell r="P63">
            <v>214772.2</v>
          </cell>
          <cell r="Q63">
            <v>102952</v>
          </cell>
          <cell r="R63">
            <v>393276.64</v>
          </cell>
          <cell r="S63">
            <v>89954</v>
          </cell>
          <cell r="T63">
            <v>345423.35999999999</v>
          </cell>
          <cell r="U63">
            <v>96490</v>
          </cell>
          <cell r="V63">
            <v>366662</v>
          </cell>
          <cell r="W63">
            <v>126300</v>
          </cell>
          <cell r="X63">
            <v>478677</v>
          </cell>
          <cell r="Y63">
            <v>37720</v>
          </cell>
          <cell r="Z63">
            <v>144844.79999999999</v>
          </cell>
          <cell r="AA63">
            <v>82660</v>
          </cell>
          <cell r="AB63">
            <v>296749.40000000002</v>
          </cell>
        </row>
        <row r="64">
          <cell r="A64" t="str">
            <v>คณะพัฒนาการท่องเที่ยว</v>
          </cell>
        </row>
        <row r="69">
          <cell r="E69">
            <v>3920</v>
          </cell>
          <cell r="F69">
            <v>14660.800000000001</v>
          </cell>
          <cell r="G69">
            <v>4000</v>
          </cell>
          <cell r="H69">
            <v>15080</v>
          </cell>
          <cell r="I69">
            <v>3120</v>
          </cell>
          <cell r="J69">
            <v>11856</v>
          </cell>
          <cell r="K69">
            <v>4148</v>
          </cell>
          <cell r="L69">
            <v>15762.4</v>
          </cell>
          <cell r="M69">
            <v>3903</v>
          </cell>
          <cell r="N69">
            <v>14870.43</v>
          </cell>
          <cell r="O69">
            <v>3405</v>
          </cell>
          <cell r="P69">
            <v>12939</v>
          </cell>
          <cell r="Q69">
            <v>3965</v>
          </cell>
          <cell r="R69">
            <v>15146.3</v>
          </cell>
          <cell r="S69">
            <v>3895</v>
          </cell>
          <cell r="T69">
            <v>14956.8</v>
          </cell>
          <cell r="U69">
            <v>3099</v>
          </cell>
          <cell r="V69">
            <v>11776.2</v>
          </cell>
          <cell r="W69">
            <v>2952</v>
          </cell>
          <cell r="X69">
            <v>11188.080000000002</v>
          </cell>
          <cell r="Y69">
            <v>2931</v>
          </cell>
          <cell r="Z69">
            <v>11255.04</v>
          </cell>
          <cell r="AA69">
            <v>4201</v>
          </cell>
          <cell r="AB69">
            <v>15081.59</v>
          </cell>
        </row>
        <row r="70">
          <cell r="A70" t="str">
            <v>คณะศิลป์ศาสตร์</v>
          </cell>
        </row>
        <row r="71">
          <cell r="E71">
            <v>8424.91</v>
          </cell>
          <cell r="F71">
            <v>31509.163400000001</v>
          </cell>
          <cell r="G71">
            <v>9395.64</v>
          </cell>
          <cell r="H71">
            <v>35421.5628</v>
          </cell>
          <cell r="I71">
            <v>8069.54</v>
          </cell>
          <cell r="J71">
            <v>30664.251999999997</v>
          </cell>
          <cell r="K71">
            <v>6770.31</v>
          </cell>
          <cell r="L71">
            <v>25727.178</v>
          </cell>
          <cell r="M71">
            <v>8998.86</v>
          </cell>
          <cell r="N71">
            <v>34285.656600000002</v>
          </cell>
          <cell r="O71">
            <v>12346.06</v>
          </cell>
          <cell r="P71">
            <v>46915.027999999998</v>
          </cell>
          <cell r="Q71">
            <v>7438.73</v>
          </cell>
          <cell r="R71">
            <v>28415.948599999996</v>
          </cell>
          <cell r="S71">
            <v>14713.19</v>
          </cell>
          <cell r="T71">
            <v>56498.649599999997</v>
          </cell>
          <cell r="U71">
            <v>18896.62</v>
          </cell>
          <cell r="V71">
            <v>71807.155999999988</v>
          </cell>
          <cell r="W71">
            <v>14119.61</v>
          </cell>
          <cell r="X71">
            <v>53513.321900000003</v>
          </cell>
          <cell r="Y71">
            <v>8293.2800000000007</v>
          </cell>
          <cell r="Z71">
            <v>31846.195200000002</v>
          </cell>
          <cell r="AA71">
            <v>8588.82</v>
          </cell>
          <cell r="AB71">
            <v>30833.863799999999</v>
          </cell>
        </row>
        <row r="72">
          <cell r="A72" t="str">
            <v>สำนักหอสมุด</v>
          </cell>
        </row>
        <row r="75">
          <cell r="E75">
            <v>20631.29</v>
          </cell>
          <cell r="F75">
            <v>77161.024600000004</v>
          </cell>
          <cell r="G75">
            <v>28529.68</v>
          </cell>
          <cell r="H75">
            <v>107556.8936</v>
          </cell>
          <cell r="I75">
            <v>26384.14</v>
          </cell>
          <cell r="J75">
            <v>100259.73199999999</v>
          </cell>
          <cell r="K75">
            <v>25784.14</v>
          </cell>
          <cell r="L75">
            <v>97979.731999999989</v>
          </cell>
          <cell r="M75">
            <v>31967.15</v>
          </cell>
          <cell r="N75">
            <v>121794.84150000001</v>
          </cell>
          <cell r="O75">
            <v>34805.18</v>
          </cell>
          <cell r="P75">
            <v>132259.68400000001</v>
          </cell>
          <cell r="Q75">
            <v>35324.44</v>
          </cell>
          <cell r="R75">
            <v>134939.36079999999</v>
          </cell>
          <cell r="S75">
            <v>42023.44</v>
          </cell>
          <cell r="T75">
            <v>161370.00959999999</v>
          </cell>
          <cell r="U75">
            <v>39258.26</v>
          </cell>
          <cell r="V75">
            <v>149181.38800000001</v>
          </cell>
          <cell r="W75">
            <v>40065.1</v>
          </cell>
          <cell r="X75">
            <v>151846.72899999999</v>
          </cell>
          <cell r="Y75">
            <v>24224.89</v>
          </cell>
          <cell r="Z75">
            <v>93023.57759999999</v>
          </cell>
          <cell r="AA75">
            <v>21802.78</v>
          </cell>
          <cell r="AB75">
            <v>78271.980199999991</v>
          </cell>
        </row>
        <row r="76">
          <cell r="A76" t="str">
            <v>คณะบริหารธุรกิจ</v>
          </cell>
        </row>
        <row r="79">
          <cell r="E79">
            <v>17796.54</v>
          </cell>
          <cell r="F79">
            <v>66559.059600000008</v>
          </cell>
          <cell r="G79">
            <v>19886.900000000001</v>
          </cell>
          <cell r="H79">
            <v>74973.612999999998</v>
          </cell>
          <cell r="I79">
            <v>14852.73</v>
          </cell>
          <cell r="J79">
            <v>56440.373999999996</v>
          </cell>
          <cell r="K79">
            <v>8587.34</v>
          </cell>
          <cell r="L79">
            <v>32631.892</v>
          </cell>
          <cell r="M79">
            <v>14194.27</v>
          </cell>
          <cell r="N79">
            <v>54080.168700000002</v>
          </cell>
          <cell r="O79">
            <v>17163.3</v>
          </cell>
          <cell r="P79">
            <v>65220.539999999994</v>
          </cell>
          <cell r="Q79">
            <v>28479.260000000002</v>
          </cell>
          <cell r="R79">
            <v>108790.7732</v>
          </cell>
          <cell r="S79">
            <v>23717.94</v>
          </cell>
          <cell r="T79">
            <v>91076.889599999995</v>
          </cell>
          <cell r="U79">
            <v>28474.78</v>
          </cell>
          <cell r="V79">
            <v>108204.16399999999</v>
          </cell>
          <cell r="W79">
            <v>20997.27</v>
          </cell>
          <cell r="X79">
            <v>79579.653300000005</v>
          </cell>
          <cell r="Y79">
            <v>15667.95</v>
          </cell>
          <cell r="Z79">
            <v>60164.928</v>
          </cell>
          <cell r="AA79">
            <v>16300.52</v>
          </cell>
          <cell r="AB79">
            <v>58518.866800000003</v>
          </cell>
        </row>
        <row r="80">
          <cell r="A80" t="str">
            <v>วิทยาลัยบริหารศาสตร์</v>
          </cell>
        </row>
        <row r="81">
          <cell r="E81">
            <v>10687.14</v>
          </cell>
          <cell r="F81">
            <v>39969.903599999998</v>
          </cell>
          <cell r="G81">
            <v>10979.03</v>
          </cell>
          <cell r="H81">
            <v>41390.943100000004</v>
          </cell>
          <cell r="I81">
            <v>10559.03</v>
          </cell>
          <cell r="J81">
            <v>40124.313999999998</v>
          </cell>
          <cell r="K81">
            <v>9760.73</v>
          </cell>
          <cell r="L81">
            <v>37090.773999999998</v>
          </cell>
          <cell r="M81">
            <v>12217.18</v>
          </cell>
          <cell r="N81">
            <v>46547.455800000003</v>
          </cell>
          <cell r="O81">
            <v>12943.13</v>
          </cell>
          <cell r="P81">
            <v>49183.893999999993</v>
          </cell>
          <cell r="Q81">
            <v>19583.14</v>
          </cell>
          <cell r="R81">
            <v>74807.594799999992</v>
          </cell>
          <cell r="S81">
            <v>19506.150000000001</v>
          </cell>
          <cell r="T81">
            <v>74903.616000000009</v>
          </cell>
          <cell r="U81">
            <v>20439.259999999998</v>
          </cell>
          <cell r="V81">
            <v>77669.187999999995</v>
          </cell>
          <cell r="W81">
            <v>15172.12</v>
          </cell>
          <cell r="X81">
            <v>57502.334800000004</v>
          </cell>
          <cell r="Y81">
            <v>8891.17</v>
          </cell>
          <cell r="Z81">
            <v>34142.092799999999</v>
          </cell>
          <cell r="AA81">
            <v>9430.83</v>
          </cell>
          <cell r="AB81">
            <v>33856.679700000001</v>
          </cell>
        </row>
        <row r="82">
          <cell r="A82" t="str">
            <v>ศูนย์กล้วยไม้</v>
          </cell>
        </row>
        <row r="83">
          <cell r="E83">
            <v>17655.97</v>
          </cell>
          <cell r="F83">
            <v>66033.327800000014</v>
          </cell>
          <cell r="G83">
            <v>19219.86</v>
          </cell>
          <cell r="H83">
            <v>72458.872199999998</v>
          </cell>
          <cell r="I83">
            <v>24008.63</v>
          </cell>
          <cell r="J83">
            <v>91232.793999999994</v>
          </cell>
          <cell r="K83">
            <v>22036.21</v>
          </cell>
          <cell r="L83">
            <v>83737.597999999998</v>
          </cell>
          <cell r="M83">
            <v>25233.26</v>
          </cell>
          <cell r="N83">
            <v>96138.720600000001</v>
          </cell>
          <cell r="O83">
            <v>24193.24</v>
          </cell>
          <cell r="P83">
            <v>91934.312000000005</v>
          </cell>
          <cell r="Q83">
            <v>23240.83</v>
          </cell>
          <cell r="R83">
            <v>88779.970600000001</v>
          </cell>
          <cell r="S83">
            <v>24373.75</v>
          </cell>
          <cell r="T83">
            <v>93595.199999999997</v>
          </cell>
          <cell r="U83">
            <v>24378.89</v>
          </cell>
          <cell r="V83">
            <v>92639.781999999992</v>
          </cell>
          <cell r="W83">
            <v>19612.68</v>
          </cell>
          <cell r="X83">
            <v>74332.057199999996</v>
          </cell>
          <cell r="Y83">
            <v>16927.150000000001</v>
          </cell>
          <cell r="Z83">
            <v>65000.256000000001</v>
          </cell>
          <cell r="AA83">
            <v>16803.55</v>
          </cell>
          <cell r="AB83">
            <v>60324.744499999993</v>
          </cell>
        </row>
        <row r="84">
          <cell r="A84" t="str">
            <v>คณะวิทยาศาสตร์</v>
          </cell>
        </row>
        <row r="91">
          <cell r="E91">
            <v>87587.72</v>
          </cell>
          <cell r="F91">
            <v>327578.07280000002</v>
          </cell>
          <cell r="G91">
            <v>92641.95</v>
          </cell>
          <cell r="H91">
            <v>349260.15150000004</v>
          </cell>
          <cell r="I91">
            <v>110414.93000000002</v>
          </cell>
          <cell r="J91">
            <v>419576.73400000005</v>
          </cell>
          <cell r="K91">
            <v>91081.249999999971</v>
          </cell>
          <cell r="L91">
            <v>346108.74999999988</v>
          </cell>
          <cell r="M91">
            <v>152604.87</v>
          </cell>
          <cell r="N91">
            <v>581424.55469999998</v>
          </cell>
          <cell r="O91">
            <v>119754.64</v>
          </cell>
          <cell r="P91">
            <v>455067.63199999993</v>
          </cell>
          <cell r="Q91">
            <v>138771.65000000002</v>
          </cell>
          <cell r="R91">
            <v>530107.70299999998</v>
          </cell>
          <cell r="S91">
            <v>145475.66</v>
          </cell>
          <cell r="T91">
            <v>558626.5344</v>
          </cell>
          <cell r="U91">
            <v>142666.01</v>
          </cell>
          <cell r="V91">
            <v>542130.83799999999</v>
          </cell>
          <cell r="W91">
            <v>125158.73999999999</v>
          </cell>
          <cell r="X91">
            <v>474351.62460000004</v>
          </cell>
          <cell r="Y91">
            <v>101481.8</v>
          </cell>
          <cell r="Z91">
            <v>389690.11199999996</v>
          </cell>
          <cell r="AA91">
            <v>94328.579999999987</v>
          </cell>
          <cell r="AB91">
            <v>338639.60219999996</v>
          </cell>
        </row>
        <row r="92">
          <cell r="A92" t="str">
            <v>คณะเศรษฐศาสตร์</v>
          </cell>
        </row>
        <row r="93">
          <cell r="E93">
            <v>6318.33</v>
          </cell>
          <cell r="F93">
            <v>23630.554200000002</v>
          </cell>
          <cell r="G93">
            <v>6320.28</v>
          </cell>
          <cell r="H93">
            <v>23827.455599999998</v>
          </cell>
          <cell r="I93">
            <v>6945.53</v>
          </cell>
          <cell r="J93">
            <v>26393.013999999999</v>
          </cell>
          <cell r="K93">
            <v>6005.14</v>
          </cell>
          <cell r="L93">
            <v>22819.531999999999</v>
          </cell>
          <cell r="M93">
            <v>7527.77</v>
          </cell>
          <cell r="N93">
            <v>28680.8037</v>
          </cell>
          <cell r="O93">
            <v>9213.9500000000007</v>
          </cell>
          <cell r="P93">
            <v>35013.01</v>
          </cell>
          <cell r="Q93">
            <v>13655.86</v>
          </cell>
          <cell r="R93">
            <v>52165.385199999997</v>
          </cell>
          <cell r="S93">
            <v>12234.58</v>
          </cell>
          <cell r="T93">
            <v>46980.787199999999</v>
          </cell>
          <cell r="U93">
            <v>13946.42</v>
          </cell>
          <cell r="V93">
            <v>52996.396000000001</v>
          </cell>
          <cell r="W93">
            <v>10072.43</v>
          </cell>
          <cell r="X93">
            <v>38174.509700000002</v>
          </cell>
          <cell r="Y93">
            <v>6066.87</v>
          </cell>
          <cell r="Z93">
            <v>23296.7808</v>
          </cell>
          <cell r="AA93">
            <v>6982.61</v>
          </cell>
          <cell r="AB93">
            <v>25067.569899999999</v>
          </cell>
        </row>
        <row r="94">
          <cell r="A94" t="str">
            <v>คณะเทคโนโลยีสารสนเทศและการสื่อสาร</v>
          </cell>
        </row>
        <row r="95">
          <cell r="E95">
            <v>1173.1600000000035</v>
          </cell>
          <cell r="F95">
            <v>4387.618400000013</v>
          </cell>
          <cell r="G95">
            <v>1834.2799999999988</v>
          </cell>
          <cell r="H95">
            <v>6915.2355999999954</v>
          </cell>
          <cell r="I95">
            <v>1639.5400000000081</v>
          </cell>
          <cell r="J95">
            <v>6230.2520000000304</v>
          </cell>
          <cell r="K95">
            <v>1422.6599999999744</v>
          </cell>
          <cell r="L95">
            <v>5406.1079999999029</v>
          </cell>
          <cell r="M95">
            <v>2537.4800000000396</v>
          </cell>
          <cell r="N95">
            <v>9667.7988000001515</v>
          </cell>
          <cell r="O95">
            <v>2613.9199999999837</v>
          </cell>
          <cell r="P95">
            <v>9932.895999999937</v>
          </cell>
          <cell r="Q95">
            <v>2602.5999999999767</v>
          </cell>
          <cell r="R95">
            <v>9941.9319999999097</v>
          </cell>
          <cell r="S95">
            <v>3442.6600000000326</v>
          </cell>
          <cell r="T95">
            <v>13219.814400000125</v>
          </cell>
          <cell r="U95">
            <v>3367.140000000014</v>
          </cell>
          <cell r="V95">
            <v>12795.132000000052</v>
          </cell>
          <cell r="W95">
            <v>2335.7199999999721</v>
          </cell>
          <cell r="X95">
            <v>8852.3787999998949</v>
          </cell>
          <cell r="Y95">
            <v>1823.539999999979</v>
          </cell>
          <cell r="Z95">
            <v>7002.3935999999194</v>
          </cell>
          <cell r="AA95">
            <v>1231.7000000000116</v>
          </cell>
          <cell r="AB95">
            <v>4421.8030000000417</v>
          </cell>
        </row>
        <row r="96">
          <cell r="A96" t="str">
            <v>คณะสถาปัตยกรรมศาสตร์และการออกแบบสิ่งแวดล้อม</v>
          </cell>
        </row>
        <row r="99">
          <cell r="E99">
            <v>2240</v>
          </cell>
          <cell r="F99">
            <v>8377.6</v>
          </cell>
          <cell r="G99">
            <v>2560</v>
          </cell>
          <cell r="H99">
            <v>9651.2000000000007</v>
          </cell>
          <cell r="I99">
            <v>2750</v>
          </cell>
          <cell r="J99">
            <v>10450</v>
          </cell>
          <cell r="K99">
            <v>2764</v>
          </cell>
          <cell r="L99">
            <v>10503.199999999999</v>
          </cell>
          <cell r="M99">
            <v>2720</v>
          </cell>
          <cell r="N99">
            <v>10363.200000000001</v>
          </cell>
          <cell r="O99">
            <v>2794</v>
          </cell>
          <cell r="P99">
            <v>10617.199999999999</v>
          </cell>
          <cell r="Q99">
            <v>2812</v>
          </cell>
          <cell r="R99">
            <v>10741.84</v>
          </cell>
          <cell r="S99">
            <v>2831</v>
          </cell>
          <cell r="T99">
            <v>10871.039999999999</v>
          </cell>
          <cell r="U99">
            <v>2845</v>
          </cell>
          <cell r="V99">
            <v>10811</v>
          </cell>
          <cell r="W99">
            <v>2857</v>
          </cell>
          <cell r="X99">
            <v>10828.03</v>
          </cell>
          <cell r="Y99">
            <v>2866</v>
          </cell>
          <cell r="Z99">
            <v>11005.439999999999</v>
          </cell>
          <cell r="AA99">
            <v>2878</v>
          </cell>
          <cell r="AB99">
            <v>10332.02</v>
          </cell>
        </row>
        <row r="100">
          <cell r="A100" t="str">
            <v>คณะผลิตกรรมการเกษตร</v>
          </cell>
        </row>
        <row r="131">
          <cell r="E131">
            <v>46617.08</v>
          </cell>
          <cell r="F131">
            <v>174347.87919999997</v>
          </cell>
          <cell r="G131">
            <v>54786.92</v>
          </cell>
          <cell r="H131">
            <v>206546.68839999996</v>
          </cell>
          <cell r="I131">
            <v>57454.13</v>
          </cell>
          <cell r="J131">
            <v>218325.69400000002</v>
          </cell>
          <cell r="K131">
            <v>50614.17</v>
          </cell>
          <cell r="L131">
            <v>192333.84599999999</v>
          </cell>
          <cell r="M131">
            <v>59198.42</v>
          </cell>
          <cell r="N131">
            <v>225545.98019999999</v>
          </cell>
          <cell r="O131">
            <v>65163.960000000006</v>
          </cell>
          <cell r="P131">
            <v>247623.04799999992</v>
          </cell>
          <cell r="Q131">
            <v>64270.3</v>
          </cell>
          <cell r="R131">
            <v>245512.546</v>
          </cell>
          <cell r="S131">
            <v>70009.990000000005</v>
          </cell>
          <cell r="T131">
            <v>268838.3616</v>
          </cell>
          <cell r="U131">
            <v>62478.01</v>
          </cell>
          <cell r="V131">
            <v>237416.43800000005</v>
          </cell>
          <cell r="W131">
            <v>59794.66</v>
          </cell>
          <cell r="X131">
            <v>226621.76139999999</v>
          </cell>
          <cell r="Y131">
            <v>52523.99</v>
          </cell>
          <cell r="Z131">
            <v>201692.12160000001</v>
          </cell>
          <cell r="AA131">
            <v>53748.86</v>
          </cell>
          <cell r="AB131">
            <v>192958.4074</v>
          </cell>
        </row>
        <row r="132">
          <cell r="A132" t="str">
            <v>สำนักวิจัยและส่งเสริมการเกษตร</v>
          </cell>
        </row>
        <row r="137">
          <cell r="E137">
            <v>4636</v>
          </cell>
          <cell r="F137">
            <v>17338.64</v>
          </cell>
          <cell r="G137">
            <v>6904</v>
          </cell>
          <cell r="H137">
            <v>26028.079999999998</v>
          </cell>
          <cell r="I137">
            <v>8220</v>
          </cell>
          <cell r="J137">
            <v>31236</v>
          </cell>
          <cell r="K137">
            <v>7201</v>
          </cell>
          <cell r="L137">
            <v>27363.8</v>
          </cell>
          <cell r="M137">
            <v>10483</v>
          </cell>
          <cell r="N137">
            <v>39940.229999999996</v>
          </cell>
          <cell r="O137">
            <v>12565</v>
          </cell>
          <cell r="P137">
            <v>47747</v>
          </cell>
          <cell r="Q137">
            <v>7381</v>
          </cell>
          <cell r="R137">
            <v>28195.42</v>
          </cell>
          <cell r="S137">
            <v>5877</v>
          </cell>
          <cell r="T137">
            <v>22567.68</v>
          </cell>
          <cell r="U137">
            <v>4562</v>
          </cell>
          <cell r="V137">
            <v>17335.599999999999</v>
          </cell>
          <cell r="W137">
            <v>4254</v>
          </cell>
          <cell r="X137">
            <v>16122.66</v>
          </cell>
          <cell r="Y137">
            <v>3703</v>
          </cell>
          <cell r="Z137">
            <v>14219.52</v>
          </cell>
          <cell r="AA137">
            <v>2861.1</v>
          </cell>
          <cell r="AB137">
            <v>10271.348999999997</v>
          </cell>
        </row>
        <row r="138">
          <cell r="A138" t="str">
            <v>ศูนย์วิจัยพลังงาน</v>
          </cell>
        </row>
        <row r="139">
          <cell r="E139">
            <v>1554</v>
          </cell>
          <cell r="F139">
            <v>5811.96</v>
          </cell>
          <cell r="G139">
            <v>2057</v>
          </cell>
          <cell r="H139">
            <v>7754.89</v>
          </cell>
          <cell r="I139">
            <v>2351</v>
          </cell>
          <cell r="J139">
            <v>8933.7999999999993</v>
          </cell>
          <cell r="K139">
            <v>2039</v>
          </cell>
          <cell r="L139">
            <v>7748.2</v>
          </cell>
          <cell r="M139">
            <v>2330</v>
          </cell>
          <cell r="N139">
            <v>8877.2999999999993</v>
          </cell>
          <cell r="O139">
            <v>2496</v>
          </cell>
          <cell r="P139">
            <v>9484.7999999999993</v>
          </cell>
          <cell r="Q139">
            <v>1869</v>
          </cell>
          <cell r="R139">
            <v>7139.58</v>
          </cell>
          <cell r="S139">
            <v>2769</v>
          </cell>
          <cell r="T139">
            <v>10632.96</v>
          </cell>
          <cell r="U139">
            <v>2163</v>
          </cell>
          <cell r="V139">
            <v>8219.4</v>
          </cell>
          <cell r="W139">
            <v>1986</v>
          </cell>
          <cell r="X139">
            <v>7526.9400000000005</v>
          </cell>
          <cell r="Y139">
            <v>1856</v>
          </cell>
          <cell r="Z139">
            <v>7127.04</v>
          </cell>
          <cell r="AA139">
            <v>1716</v>
          </cell>
          <cell r="AB139">
            <v>6160.44</v>
          </cell>
        </row>
        <row r="140">
          <cell r="A140" t="str">
            <v>ศูนย์อาคารที่พัก</v>
          </cell>
        </row>
        <row r="141">
          <cell r="E141">
            <v>17305.8</v>
          </cell>
          <cell r="F141">
            <v>64723.692000000003</v>
          </cell>
          <cell r="G141">
            <v>17085.91</v>
          </cell>
          <cell r="H141">
            <v>64413.880700000002</v>
          </cell>
          <cell r="I141">
            <v>25408.67</v>
          </cell>
          <cell r="J141">
            <v>96552.945999999982</v>
          </cell>
          <cell r="K141">
            <v>19048.97</v>
          </cell>
          <cell r="L141">
            <v>72386.085999999996</v>
          </cell>
          <cell r="M141">
            <v>23597.84</v>
          </cell>
          <cell r="N141">
            <v>89907.770400000009</v>
          </cell>
          <cell r="O141">
            <v>25363.14</v>
          </cell>
          <cell r="P141">
            <v>96379.931999999986</v>
          </cell>
          <cell r="Q141">
            <v>20549.990000000002</v>
          </cell>
          <cell r="R141">
            <v>78500.961800000005</v>
          </cell>
          <cell r="S141">
            <v>19454.91</v>
          </cell>
          <cell r="T141">
            <v>74706.854399999997</v>
          </cell>
          <cell r="U141">
            <v>18011.04</v>
          </cell>
          <cell r="V141">
            <v>68441.952000000005</v>
          </cell>
          <cell r="W141">
            <v>17934.189999999999</v>
          </cell>
          <cell r="X141">
            <v>67970.580099999992</v>
          </cell>
          <cell r="Y141">
            <v>16242.94</v>
          </cell>
          <cell r="Z141">
            <v>62372.889600000002</v>
          </cell>
          <cell r="AA141">
            <v>18175.63</v>
          </cell>
          <cell r="AB141">
            <v>65250.511700000003</v>
          </cell>
        </row>
        <row r="142">
          <cell r="A142" t="str">
            <v>คณะวิศวกรรมศาสตร์</v>
          </cell>
        </row>
        <row r="149">
          <cell r="E149">
            <v>30519.820000000003</v>
          </cell>
          <cell r="F149">
            <v>114144.12680000003</v>
          </cell>
          <cell r="G149">
            <v>32946.189999999995</v>
          </cell>
          <cell r="H149">
            <v>124207.1363</v>
          </cell>
          <cell r="I149">
            <v>36368.03</v>
          </cell>
          <cell r="J149">
            <v>138198.514</v>
          </cell>
          <cell r="K149">
            <v>31869.9</v>
          </cell>
          <cell r="L149">
            <v>121105.62</v>
          </cell>
          <cell r="M149">
            <v>38273.08</v>
          </cell>
          <cell r="N149">
            <v>145820.43480000002</v>
          </cell>
          <cell r="O149">
            <v>41674.28</v>
          </cell>
          <cell r="P149">
            <v>158362.264</v>
          </cell>
          <cell r="Q149">
            <v>43463.97</v>
          </cell>
          <cell r="R149">
            <v>166032.36540000001</v>
          </cell>
          <cell r="S149">
            <v>44804.92</v>
          </cell>
          <cell r="T149">
            <v>172050.8928</v>
          </cell>
          <cell r="U149">
            <v>41541.25</v>
          </cell>
          <cell r="V149">
            <v>157856.75</v>
          </cell>
          <cell r="W149">
            <v>41019.589999999997</v>
          </cell>
          <cell r="X149">
            <v>155464.24610000002</v>
          </cell>
          <cell r="Y149">
            <v>31416.33</v>
          </cell>
          <cell r="Z149">
            <v>120638.70719999999</v>
          </cell>
          <cell r="AA149">
            <v>31760.1</v>
          </cell>
          <cell r="AB149">
            <v>114018.75899999999</v>
          </cell>
        </row>
        <row r="150">
          <cell r="A150" t="str">
            <v>คณะเทคโนโลยีการประมง</v>
          </cell>
        </row>
        <row r="154">
          <cell r="E154">
            <v>24613</v>
          </cell>
          <cell r="F154">
            <v>92052.62000000001</v>
          </cell>
          <cell r="G154">
            <v>31677</v>
          </cell>
          <cell r="H154">
            <v>119422.29000000001</v>
          </cell>
          <cell r="I154">
            <v>20389</v>
          </cell>
          <cell r="J154">
            <v>77478.2</v>
          </cell>
          <cell r="K154">
            <v>18034</v>
          </cell>
          <cell r="L154">
            <v>68529.2</v>
          </cell>
          <cell r="M154">
            <v>21802</v>
          </cell>
          <cell r="N154">
            <v>83065.62</v>
          </cell>
          <cell r="O154">
            <v>25630</v>
          </cell>
          <cell r="P154">
            <v>97394</v>
          </cell>
          <cell r="Q154">
            <v>20901</v>
          </cell>
          <cell r="R154">
            <v>79841.820000000007</v>
          </cell>
          <cell r="S154">
            <v>28648</v>
          </cell>
          <cell r="T154">
            <v>110008.32000000001</v>
          </cell>
          <cell r="U154">
            <v>19770</v>
          </cell>
          <cell r="V154">
            <v>75126</v>
          </cell>
          <cell r="W154">
            <v>20208</v>
          </cell>
          <cell r="X154">
            <v>76588.320000000007</v>
          </cell>
          <cell r="Y154">
            <v>16320</v>
          </cell>
          <cell r="Z154">
            <v>62668.799999999996</v>
          </cell>
          <cell r="AA154">
            <v>17850</v>
          </cell>
          <cell r="AB154">
            <v>64081.5</v>
          </cell>
        </row>
      </sheetData>
      <sheetData sheetId="2">
        <row r="3">
          <cell r="AF3" t="str">
            <v>ค่าพลังงานไฟฟ้า  (kWh)</v>
          </cell>
        </row>
      </sheetData>
      <sheetData sheetId="3">
        <row r="10">
          <cell r="D10">
            <v>58668</v>
          </cell>
          <cell r="E10">
            <v>205322.27</v>
          </cell>
          <cell r="H10">
            <v>42852</v>
          </cell>
          <cell r="I10">
            <v>166115.70000000001</v>
          </cell>
          <cell r="L10">
            <v>65800</v>
          </cell>
          <cell r="M10">
            <v>254389.93</v>
          </cell>
          <cell r="P10">
            <v>55264</v>
          </cell>
          <cell r="Q10">
            <v>215011.3</v>
          </cell>
          <cell r="T10">
            <v>58404</v>
          </cell>
          <cell r="U10">
            <v>220064.31</v>
          </cell>
          <cell r="X10">
            <v>41680.01</v>
          </cell>
          <cell r="Y10">
            <v>158647</v>
          </cell>
          <cell r="AB10">
            <v>57772.01</v>
          </cell>
          <cell r="AC10">
            <v>219907.88</v>
          </cell>
          <cell r="AF10">
            <v>54956</v>
          </cell>
          <cell r="AG10">
            <v>214258.73</v>
          </cell>
          <cell r="AJ10">
            <v>64700</v>
          </cell>
          <cell r="AK10">
            <v>247773.74</v>
          </cell>
          <cell r="AN10">
            <v>49072</v>
          </cell>
          <cell r="AO10">
            <v>184445.53</v>
          </cell>
          <cell r="AR10">
            <v>56388</v>
          </cell>
          <cell r="AS10">
            <v>215121.5</v>
          </cell>
          <cell r="AV10">
            <v>55780</v>
          </cell>
          <cell r="AW10">
            <v>209504.95</v>
          </cell>
        </row>
        <row r="12">
          <cell r="D12">
            <v>7880</v>
          </cell>
          <cell r="E12">
            <v>36036.620000000003</v>
          </cell>
          <cell r="H12">
            <v>8140</v>
          </cell>
          <cell r="I12">
            <v>35452.269999999997</v>
          </cell>
          <cell r="L12">
            <v>8280</v>
          </cell>
          <cell r="M12">
            <v>41072.14</v>
          </cell>
          <cell r="P12">
            <v>5980</v>
          </cell>
          <cell r="Q12">
            <v>37139.800000000003</v>
          </cell>
          <cell r="T12">
            <v>6720</v>
          </cell>
          <cell r="U12">
            <v>27919.64</v>
          </cell>
          <cell r="X12">
            <v>6020</v>
          </cell>
          <cell r="Y12">
            <v>24156.71</v>
          </cell>
          <cell r="AB12">
            <v>6700</v>
          </cell>
          <cell r="AC12">
            <v>27900.58</v>
          </cell>
          <cell r="AF12">
            <v>8120</v>
          </cell>
          <cell r="AG12">
            <v>38407.24</v>
          </cell>
          <cell r="AJ12">
            <v>8100</v>
          </cell>
          <cell r="AK12">
            <v>43413.14</v>
          </cell>
          <cell r="AN12">
            <v>8400</v>
          </cell>
          <cell r="AO12">
            <v>37094.42</v>
          </cell>
          <cell r="AR12">
            <v>7360</v>
          </cell>
          <cell r="AS12">
            <v>26921.599999999999</v>
          </cell>
          <cell r="AV12">
            <v>8140</v>
          </cell>
          <cell r="AW12">
            <v>30779.78</v>
          </cell>
        </row>
        <row r="14">
          <cell r="D14">
            <v>1260.51</v>
          </cell>
          <cell r="E14">
            <v>5391.36</v>
          </cell>
          <cell r="H14">
            <v>1155</v>
          </cell>
          <cell r="I14">
            <v>4968.03</v>
          </cell>
          <cell r="L14">
            <v>1352</v>
          </cell>
          <cell r="M14">
            <v>5758.42</v>
          </cell>
          <cell r="P14">
            <v>1231</v>
          </cell>
          <cell r="Q14">
            <v>5272.96</v>
          </cell>
          <cell r="T14">
            <v>1103</v>
          </cell>
          <cell r="U14">
            <v>4759.41</v>
          </cell>
          <cell r="X14">
            <v>1036.99</v>
          </cell>
          <cell r="Y14">
            <v>4494.58</v>
          </cell>
          <cell r="AB14">
            <v>1060</v>
          </cell>
          <cell r="AC14">
            <v>4586.8900000000003</v>
          </cell>
          <cell r="AF14">
            <v>962</v>
          </cell>
          <cell r="AG14">
            <v>4193.72</v>
          </cell>
          <cell r="AJ14">
            <v>2203.5</v>
          </cell>
          <cell r="AK14">
            <v>9174.69</v>
          </cell>
          <cell r="AN14">
            <v>2834.5</v>
          </cell>
          <cell r="AO14">
            <v>11706.31</v>
          </cell>
          <cell r="AR14">
            <v>2944</v>
          </cell>
          <cell r="AS14">
            <v>12145.63</v>
          </cell>
          <cell r="AV14">
            <v>1764.01</v>
          </cell>
          <cell r="AW14">
            <v>7812.64</v>
          </cell>
        </row>
        <row r="19">
          <cell r="D19">
            <v>32208.34</v>
          </cell>
          <cell r="E19">
            <v>128215.67</v>
          </cell>
          <cell r="H19">
            <v>36622.35</v>
          </cell>
          <cell r="I19">
            <v>151005.20000000001</v>
          </cell>
          <cell r="L19">
            <v>48921.34</v>
          </cell>
          <cell r="M19">
            <v>197241.26</v>
          </cell>
          <cell r="P19">
            <v>47955.02</v>
          </cell>
          <cell r="Q19">
            <v>189186.41</v>
          </cell>
          <cell r="T19">
            <v>44737.35</v>
          </cell>
          <cell r="U19">
            <v>171155.36</v>
          </cell>
          <cell r="X19">
            <v>49418.01</v>
          </cell>
          <cell r="Y19">
            <v>190329.90999999997</v>
          </cell>
          <cell r="AB19">
            <v>52972.34</v>
          </cell>
          <cell r="AC19">
            <v>201570.90000000002</v>
          </cell>
          <cell r="AF19">
            <v>44008.34</v>
          </cell>
          <cell r="AG19">
            <v>170072.86</v>
          </cell>
          <cell r="AJ19">
            <v>43327.01</v>
          </cell>
          <cell r="AK19">
            <v>174837.54000000004</v>
          </cell>
          <cell r="AN19">
            <v>41796.33</v>
          </cell>
          <cell r="AO19">
            <v>163533.28000000003</v>
          </cell>
          <cell r="AR19">
            <v>40951.01</v>
          </cell>
          <cell r="AS19">
            <v>160782.43999999997</v>
          </cell>
          <cell r="AV19">
            <v>37334.339999999997</v>
          </cell>
          <cell r="AW19">
            <v>145717.07999999999</v>
          </cell>
        </row>
        <row r="23">
          <cell r="D23">
            <v>708</v>
          </cell>
          <cell r="E23">
            <v>3508.75</v>
          </cell>
          <cell r="H23">
            <v>572</v>
          </cell>
          <cell r="I23">
            <v>2963.0899999999997</v>
          </cell>
          <cell r="L23">
            <v>648</v>
          </cell>
          <cell r="M23">
            <v>3268.02</v>
          </cell>
          <cell r="P23">
            <v>376</v>
          </cell>
          <cell r="Q23">
            <v>3380.37</v>
          </cell>
          <cell r="T23">
            <v>676</v>
          </cell>
          <cell r="U23">
            <v>3380.37</v>
          </cell>
          <cell r="X23">
            <v>628</v>
          </cell>
          <cell r="Y23">
            <v>3187.79</v>
          </cell>
          <cell r="AB23">
            <v>616</v>
          </cell>
          <cell r="AC23">
            <v>3139.63</v>
          </cell>
          <cell r="AF23">
            <v>660</v>
          </cell>
          <cell r="AG23">
            <v>3316.16</v>
          </cell>
          <cell r="AJ23">
            <v>636</v>
          </cell>
          <cell r="AK23">
            <v>3219.88</v>
          </cell>
          <cell r="AN23">
            <v>636</v>
          </cell>
          <cell r="AO23">
            <v>3219.88</v>
          </cell>
          <cell r="AR23">
            <v>488</v>
          </cell>
          <cell r="AS23">
            <v>2626.0899999999997</v>
          </cell>
          <cell r="AV23">
            <v>532</v>
          </cell>
          <cell r="AW23">
            <v>2802.62</v>
          </cell>
        </row>
        <row r="28">
          <cell r="D28">
            <v>94314.93</v>
          </cell>
          <cell r="E28">
            <v>371343.35</v>
          </cell>
          <cell r="H28">
            <v>101961.98</v>
          </cell>
          <cell r="I28">
            <v>416823.78</v>
          </cell>
          <cell r="L28">
            <v>102201</v>
          </cell>
          <cell r="M28">
            <v>409429.06</v>
          </cell>
          <cell r="P28">
            <v>76153.5</v>
          </cell>
          <cell r="Q28">
            <v>302901.85000000003</v>
          </cell>
          <cell r="T28">
            <v>86827.5</v>
          </cell>
          <cell r="U28">
            <v>367937.03</v>
          </cell>
          <cell r="X28">
            <v>88509.5</v>
          </cell>
          <cell r="Y28">
            <v>362905.06</v>
          </cell>
          <cell r="AB28">
            <v>123179.5</v>
          </cell>
          <cell r="AC28">
            <v>496185.84</v>
          </cell>
          <cell r="AF28">
            <v>122218</v>
          </cell>
          <cell r="AG28">
            <v>493934.12999999995</v>
          </cell>
          <cell r="AJ28">
            <v>134688.5</v>
          </cell>
          <cell r="AK28">
            <v>535275.98</v>
          </cell>
          <cell r="AN28">
            <v>122835</v>
          </cell>
          <cell r="AO28">
            <v>488596.77999999997</v>
          </cell>
          <cell r="AR28">
            <v>91059</v>
          </cell>
          <cell r="AS28">
            <v>372853.29</v>
          </cell>
          <cell r="AV28">
            <v>101879</v>
          </cell>
          <cell r="AW28">
            <v>418619.46</v>
          </cell>
        </row>
        <row r="35">
          <cell r="D35">
            <v>33152.65</v>
          </cell>
          <cell r="E35">
            <v>137971.72</v>
          </cell>
          <cell r="H35">
            <v>31772.059999999998</v>
          </cell>
          <cell r="I35">
            <v>133363.37</v>
          </cell>
          <cell r="L35">
            <v>31304</v>
          </cell>
          <cell r="M35">
            <v>131862.22</v>
          </cell>
          <cell r="P35">
            <v>24735.46</v>
          </cell>
          <cell r="Q35">
            <v>105549.42</v>
          </cell>
          <cell r="T35">
            <v>25915.860000000004</v>
          </cell>
          <cell r="U35">
            <v>109158.79999999999</v>
          </cell>
          <cell r="X35">
            <v>24965.670000000002</v>
          </cell>
          <cell r="Y35">
            <v>105782.43000000002</v>
          </cell>
          <cell r="AB35">
            <v>34128.35</v>
          </cell>
          <cell r="AC35">
            <v>144479.92000000001</v>
          </cell>
          <cell r="AF35">
            <v>33927.710000000006</v>
          </cell>
          <cell r="AG35">
            <v>145129.33000000002</v>
          </cell>
          <cell r="AJ35">
            <v>35660.36</v>
          </cell>
          <cell r="AK35">
            <v>154228.88</v>
          </cell>
          <cell r="AN35">
            <v>33842.759999999995</v>
          </cell>
          <cell r="AO35">
            <v>143424.81</v>
          </cell>
          <cell r="AR35">
            <v>30074.11</v>
          </cell>
          <cell r="AS35">
            <v>125857.47999999998</v>
          </cell>
          <cell r="AV35">
            <v>34385.339999999997</v>
          </cell>
          <cell r="AW35">
            <v>143438.94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9"/>
  <sheetViews>
    <sheetView showGridLines="0" tabSelected="1" view="pageBreakPreview" zoomScaleNormal="100" zoomScaleSheetLayoutView="100" workbookViewId="0">
      <pane xSplit="4092" ySplit="1752" topLeftCell="C4" activePane="bottomRight"/>
      <selection activeCell="BA6" sqref="BA6"/>
      <selection pane="topRight" activeCell="AD1" sqref="AD1:BP1048576"/>
      <selection pane="bottomLeft" activeCell="B60" sqref="B60"/>
      <selection pane="bottomRight" activeCell="AE41" sqref="AE41"/>
    </sheetView>
  </sheetViews>
  <sheetFormatPr defaultColWidth="9.109375" defaultRowHeight="20.399999999999999" x14ac:dyDescent="0.55000000000000004"/>
  <cols>
    <col min="1" max="1" width="6.6640625" style="59" customWidth="1"/>
    <col min="2" max="2" width="27.33203125" style="2" customWidth="1"/>
    <col min="3" max="3" width="10.5546875" style="3" customWidth="1"/>
    <col min="4" max="4" width="11.5546875" style="4" customWidth="1"/>
    <col min="5" max="5" width="11.5546875" style="3" customWidth="1"/>
    <col min="6" max="6" width="11.44140625" style="4" customWidth="1"/>
    <col min="7" max="7" width="11.33203125" style="3" customWidth="1"/>
    <col min="8" max="8" width="11.44140625" style="4" customWidth="1"/>
    <col min="9" max="9" width="10.5546875" style="60" customWidth="1"/>
    <col min="10" max="10" width="11.44140625" style="61" customWidth="1"/>
    <col min="11" max="11" width="11.109375" style="60" customWidth="1"/>
    <col min="12" max="12" width="11.44140625" style="61" customWidth="1"/>
    <col min="13" max="13" width="9.88671875" style="3" customWidth="1"/>
    <col min="14" max="14" width="11.44140625" style="4" customWidth="1"/>
    <col min="15" max="15" width="10.5546875" style="3" customWidth="1"/>
    <col min="16" max="16" width="11.44140625" style="4" customWidth="1"/>
    <col min="17" max="17" width="10.5546875" style="3" customWidth="1"/>
    <col min="18" max="18" width="11.44140625" style="4" customWidth="1"/>
    <col min="19" max="19" width="11.44140625" style="3" customWidth="1"/>
    <col min="20" max="20" width="11.5546875" style="4" customWidth="1"/>
    <col min="21" max="21" width="10.5546875" style="3" customWidth="1"/>
    <col min="22" max="22" width="11.21875" style="4" customWidth="1"/>
    <col min="23" max="23" width="10.5546875" style="3" customWidth="1"/>
    <col min="24" max="24" width="11.44140625" style="4" customWidth="1"/>
    <col min="25" max="25" width="11.6640625" style="3" customWidth="1"/>
    <col min="26" max="28" width="12.109375" style="4" customWidth="1"/>
    <col min="29" max="16384" width="9.109375" style="9"/>
  </cols>
  <sheetData>
    <row r="1" spans="1:28" ht="31.5" customHeight="1" x14ac:dyDescent="0.6">
      <c r="A1" s="1" t="s">
        <v>0</v>
      </c>
      <c r="F1" s="5"/>
      <c r="G1" s="6"/>
      <c r="I1" s="7"/>
      <c r="J1" s="8"/>
      <c r="K1" s="7"/>
      <c r="L1" s="8"/>
      <c r="M1" s="6"/>
      <c r="N1" s="5"/>
      <c r="O1" s="6"/>
      <c r="Q1" s="6"/>
      <c r="R1" s="5"/>
      <c r="V1" s="5"/>
    </row>
    <row r="2" spans="1:28" x14ac:dyDescent="0.55000000000000004">
      <c r="A2" s="10" t="s">
        <v>1</v>
      </c>
      <c r="B2" s="11" t="s">
        <v>2</v>
      </c>
      <c r="C2" s="12" t="s">
        <v>3</v>
      </c>
      <c r="D2" s="13"/>
      <c r="E2" s="14" t="s">
        <v>4</v>
      </c>
      <c r="F2" s="15"/>
      <c r="G2" s="14" t="s">
        <v>5</v>
      </c>
      <c r="H2" s="16"/>
      <c r="I2" s="17" t="s">
        <v>6</v>
      </c>
      <c r="J2" s="16"/>
      <c r="K2" s="18" t="s">
        <v>7</v>
      </c>
      <c r="L2" s="16"/>
      <c r="M2" s="12" t="s">
        <v>8</v>
      </c>
      <c r="N2" s="16"/>
      <c r="O2" s="12" t="s">
        <v>9</v>
      </c>
      <c r="P2" s="16"/>
      <c r="Q2" s="12" t="s">
        <v>10</v>
      </c>
      <c r="R2" s="16"/>
      <c r="S2" s="12" t="s">
        <v>11</v>
      </c>
      <c r="T2" s="16"/>
      <c r="U2" s="12" t="s">
        <v>12</v>
      </c>
      <c r="V2" s="16"/>
      <c r="W2" s="12" t="s">
        <v>13</v>
      </c>
      <c r="X2" s="16"/>
      <c r="Y2" s="19" t="s">
        <v>14</v>
      </c>
      <c r="Z2" s="20"/>
      <c r="AA2" s="19" t="s">
        <v>15</v>
      </c>
      <c r="AB2" s="20"/>
    </row>
    <row r="3" spans="1:28" x14ac:dyDescent="0.55000000000000004">
      <c r="A3" s="21"/>
      <c r="B3" s="22"/>
      <c r="C3" s="23" t="s">
        <v>16</v>
      </c>
      <c r="D3" s="24" t="s">
        <v>17</v>
      </c>
      <c r="E3" s="23" t="s">
        <v>16</v>
      </c>
      <c r="F3" s="24" t="s">
        <v>17</v>
      </c>
      <c r="G3" s="23" t="s">
        <v>16</v>
      </c>
      <c r="H3" s="24" t="s">
        <v>17</v>
      </c>
      <c r="I3" s="25" t="s">
        <v>16</v>
      </c>
      <c r="J3" s="24" t="s">
        <v>17</v>
      </c>
      <c r="K3" s="26" t="s">
        <v>16</v>
      </c>
      <c r="L3" s="24" t="s">
        <v>17</v>
      </c>
      <c r="M3" s="27" t="s">
        <v>16</v>
      </c>
      <c r="N3" s="24" t="s">
        <v>17</v>
      </c>
      <c r="O3" s="23" t="s">
        <v>16</v>
      </c>
      <c r="P3" s="24" t="s">
        <v>17</v>
      </c>
      <c r="Q3" s="23" t="s">
        <v>16</v>
      </c>
      <c r="R3" s="24" t="s">
        <v>17</v>
      </c>
      <c r="S3" s="23" t="s">
        <v>16</v>
      </c>
      <c r="T3" s="24" t="s">
        <v>17</v>
      </c>
      <c r="U3" s="23" t="s">
        <v>16</v>
      </c>
      <c r="V3" s="24" t="s">
        <v>17</v>
      </c>
      <c r="W3" s="23" t="s">
        <v>16</v>
      </c>
      <c r="X3" s="24" t="s">
        <v>17</v>
      </c>
      <c r="Y3" s="23" t="s">
        <v>16</v>
      </c>
      <c r="Z3" s="24" t="s">
        <v>17</v>
      </c>
      <c r="AA3" s="23" t="s">
        <v>16</v>
      </c>
      <c r="AB3" s="24" t="s">
        <v>17</v>
      </c>
    </row>
    <row r="4" spans="1:28" x14ac:dyDescent="0.55000000000000004">
      <c r="A4" s="28" t="str">
        <f>'[5]2561-อาคาร'!A4</f>
        <v>ส่วนกลาง</v>
      </c>
      <c r="B4" s="29"/>
      <c r="C4" s="30"/>
      <c r="D4" s="31"/>
      <c r="E4" s="30"/>
      <c r="F4" s="31"/>
      <c r="G4" s="30"/>
      <c r="H4" s="31"/>
      <c r="I4" s="32"/>
      <c r="J4" s="33"/>
      <c r="K4" s="32"/>
      <c r="L4" s="33"/>
      <c r="M4" s="30"/>
      <c r="N4" s="31"/>
      <c r="O4" s="30"/>
      <c r="P4" s="31"/>
      <c r="Q4" s="30"/>
      <c r="R4" s="31"/>
      <c r="S4" s="30"/>
      <c r="T4" s="31"/>
      <c r="U4" s="30"/>
      <c r="V4" s="31"/>
      <c r="W4" s="30"/>
      <c r="X4" s="31"/>
      <c r="Y4" s="30"/>
      <c r="Z4" s="31"/>
      <c r="AA4" s="30"/>
      <c r="AB4" s="31"/>
    </row>
    <row r="5" spans="1:28" x14ac:dyDescent="0.55000000000000004">
      <c r="A5" s="34">
        <v>1</v>
      </c>
      <c r="B5" s="35" t="str">
        <f>'[5]2561-อาคาร'!A4</f>
        <v>ส่วนกลาง</v>
      </c>
      <c r="C5" s="36">
        <f>'[5]2561-อาคาร'!E30</f>
        <v>150537.19</v>
      </c>
      <c r="D5" s="37">
        <f>'[5]2561-อาคาร'!F30</f>
        <v>575477.62160000007</v>
      </c>
      <c r="E5" s="36">
        <f>'[5]2561-อาคาร'!G30</f>
        <v>142303.6</v>
      </c>
      <c r="F5" s="37">
        <f>'[5]2561-อาคาร'!H30</f>
        <v>550011.14450000005</v>
      </c>
      <c r="G5" s="36">
        <f>'[5]2561-อาคาร'!I30</f>
        <v>132485.29</v>
      </c>
      <c r="H5" s="37">
        <f>'[5]2561-อาคาร'!J30</f>
        <v>516370.40799999994</v>
      </c>
      <c r="I5" s="36">
        <f>'[5]2561-อาคาร'!K30</f>
        <v>119911.57</v>
      </c>
      <c r="J5" s="37">
        <f>'[5]2561-อาคาร'!L30</f>
        <v>467268.44399999996</v>
      </c>
      <c r="K5" s="36">
        <f>'[5]2561-อาคาร'!M30</f>
        <v>134500.51</v>
      </c>
      <c r="L5" s="37">
        <f>'[5]2561-อาคาร'!N30</f>
        <v>524315.03980000003</v>
      </c>
      <c r="M5" s="36">
        <f>'[5]2561-อาคาร'!O30</f>
        <v>198658.68</v>
      </c>
      <c r="N5" s="37">
        <f>'[5]2561-อาคาร'!P30</f>
        <v>766772.478</v>
      </c>
      <c r="O5" s="36">
        <f>'[5]2561-อาคาร'!Q30</f>
        <v>166965.93</v>
      </c>
      <c r="P5" s="37">
        <f>'[5]2561-อาคาร'!R30</f>
        <v>649737.96220000007</v>
      </c>
      <c r="Q5" s="36">
        <f>'[5]2561-อาคาร'!S30</f>
        <v>167378.69000000003</v>
      </c>
      <c r="R5" s="37">
        <f>'[5]2561-อาคาร'!T30</f>
        <v>654417.72519999975</v>
      </c>
      <c r="S5" s="36">
        <f>'[5]2561-อาคาร'!U30</f>
        <v>127176.72</v>
      </c>
      <c r="T5" s="37">
        <f>'[5]2561-อาคาร'!V30</f>
        <v>495179.86599999998</v>
      </c>
      <c r="U5" s="36">
        <f>'[5]2561-อาคาร'!W30</f>
        <v>150618.01999999999</v>
      </c>
      <c r="V5" s="37">
        <f>'[5]2561-อาคาร'!X30</f>
        <v>582188.8596000002</v>
      </c>
      <c r="W5" s="36">
        <f>'[5]2561-อาคาร'!Y30</f>
        <v>118514.58999999998</v>
      </c>
      <c r="X5" s="37">
        <f>'[5]2561-อาคาร'!Z30</f>
        <v>467576.45639999991</v>
      </c>
      <c r="Y5" s="36">
        <f>'[5]2561-อาคาร'!AA30</f>
        <v>123313.1</v>
      </c>
      <c r="Z5" s="37">
        <f>'[5]2561-อาคาร'!AB30</f>
        <v>456086.89589999994</v>
      </c>
      <c r="AA5" s="36">
        <f>SUM(C5+E5+G5+I5+K5+M5+O5+Q5+S5+U5+W5+Y5)</f>
        <v>1732363.8900000001</v>
      </c>
      <c r="AB5" s="37">
        <f>SUM(D5+F5+H5+J5+L5+N5+P5+R5+T5+V5+X5+Z5)</f>
        <v>6705402.9012000002</v>
      </c>
    </row>
    <row r="6" spans="1:28" x14ac:dyDescent="0.55000000000000004">
      <c r="A6" s="38" t="str">
        <f>'[5]2561-อาคาร'!A31</f>
        <v>สำนักงานมหาวิทยาลัย</v>
      </c>
      <c r="B6" s="29"/>
      <c r="C6" s="39"/>
      <c r="D6" s="40"/>
      <c r="E6" s="39"/>
      <c r="F6" s="40"/>
      <c r="G6" s="39"/>
      <c r="H6" s="40"/>
      <c r="I6" s="39"/>
      <c r="J6" s="40"/>
      <c r="K6" s="39"/>
      <c r="L6" s="40"/>
      <c r="M6" s="41"/>
      <c r="N6" s="40"/>
      <c r="O6" s="41"/>
      <c r="P6" s="40"/>
      <c r="Q6" s="41"/>
      <c r="R6" s="40"/>
      <c r="S6" s="41"/>
      <c r="T6" s="40"/>
      <c r="U6" s="41"/>
      <c r="V6" s="40"/>
      <c r="W6" s="41"/>
      <c r="X6" s="40"/>
      <c r="Y6" s="41"/>
      <c r="Z6" s="40"/>
      <c r="AA6" s="41"/>
      <c r="AB6" s="40"/>
    </row>
    <row r="7" spans="1:28" x14ac:dyDescent="0.55000000000000004">
      <c r="A7" s="42">
        <v>1</v>
      </c>
      <c r="B7" s="43" t="str">
        <f>'[5]2561-อาคาร'!A31</f>
        <v>สำนักงานมหาวิทยาลัย</v>
      </c>
      <c r="C7" s="36">
        <f>'[5]2561-อาคาร'!E46</f>
        <v>39255.869999999995</v>
      </c>
      <c r="D7" s="37">
        <f>'[5]2561-อาคาร'!F46</f>
        <v>146816.95380000002</v>
      </c>
      <c r="E7" s="36">
        <f>'[5]2561-อาคาร'!G46</f>
        <v>50764.2</v>
      </c>
      <c r="F7" s="37">
        <f>'[5]2561-อาคาร'!H46</f>
        <v>191381.03400000001</v>
      </c>
      <c r="G7" s="36">
        <f>'[5]2561-อาคาร'!I46</f>
        <v>60751.93</v>
      </c>
      <c r="H7" s="37">
        <f>'[5]2561-อาคาร'!J46</f>
        <v>230857.33399999997</v>
      </c>
      <c r="I7" s="36">
        <f>'[5]2561-อาคาร'!K46</f>
        <v>56681.52</v>
      </c>
      <c r="J7" s="37">
        <f>'[5]2561-อาคาร'!L46</f>
        <v>215389.77599999998</v>
      </c>
      <c r="K7" s="36">
        <f>'[5]2561-อาคาร'!M46</f>
        <v>72376.01999999999</v>
      </c>
      <c r="L7" s="37">
        <f>'[5]2561-อาคาร'!N46</f>
        <v>275752.63620000007</v>
      </c>
      <c r="M7" s="36">
        <f>'[5]2561-อาคาร'!O46</f>
        <v>77357.600000000006</v>
      </c>
      <c r="N7" s="37">
        <f>'[5]2561-อาคาร'!P46</f>
        <v>293958.88</v>
      </c>
      <c r="O7" s="36">
        <f>'[5]2561-อาคาร'!Q46</f>
        <v>64580.09</v>
      </c>
      <c r="P7" s="37">
        <f>'[5]2561-อาคาร'!R46</f>
        <v>246695.94379999998</v>
      </c>
      <c r="Q7" s="36">
        <f>'[5]2561-อาคาร'!S46</f>
        <v>66844.77</v>
      </c>
      <c r="R7" s="37">
        <f>'[5]2561-อาคาร'!T46</f>
        <v>256683.91679999998</v>
      </c>
      <c r="S7" s="36">
        <f>'[5]2561-อาคาร'!U46</f>
        <v>64856.83</v>
      </c>
      <c r="T7" s="37">
        <f>'[5]2561-อาคาร'!V46</f>
        <v>246455.95399999997</v>
      </c>
      <c r="U7" s="36">
        <f>'[5]2561-อาคาร'!W46</f>
        <v>58261.64</v>
      </c>
      <c r="V7" s="37">
        <f>'[5]2561-อาคาร'!X46</f>
        <v>220811.61560000002</v>
      </c>
      <c r="W7" s="36">
        <f>'[5]2561-อาคาร'!Y46</f>
        <v>50417.85</v>
      </c>
      <c r="X7" s="37">
        <f>'[5]2561-อาคาร'!Z46</f>
        <v>193604.54399999999</v>
      </c>
      <c r="Y7" s="36">
        <f>'[5]2561-อาคาร'!AA46</f>
        <v>43608.770000000004</v>
      </c>
      <c r="Z7" s="37">
        <f>'[5]2561-อาคาร'!AB46</f>
        <v>156555.48429999995</v>
      </c>
      <c r="AA7" s="36">
        <f>SUM(C7+E7+G7+I7+K7+M7+O7+Q7+S7+U7+W7+Y7)</f>
        <v>705757.09</v>
      </c>
      <c r="AB7" s="37">
        <f>SUM(D7+F7+H7+J7+L7+N7+P7+R7+T7+V7+X7+Z7)</f>
        <v>2674964.0725000002</v>
      </c>
    </row>
    <row r="8" spans="1:28" x14ac:dyDescent="0.55000000000000004">
      <c r="A8" s="38" t="str">
        <f>'[5]2561-อาคาร'!A47</f>
        <v>สระว่ายน้ำ</v>
      </c>
      <c r="B8" s="29"/>
      <c r="C8" s="39"/>
      <c r="D8" s="40"/>
      <c r="E8" s="39"/>
      <c r="F8" s="40"/>
      <c r="G8" s="39"/>
      <c r="H8" s="40"/>
      <c r="I8" s="39"/>
      <c r="J8" s="40"/>
      <c r="K8" s="39"/>
      <c r="L8" s="40"/>
      <c r="M8" s="41"/>
      <c r="N8" s="40"/>
      <c r="O8" s="41"/>
      <c r="P8" s="40"/>
      <c r="Q8" s="41"/>
      <c r="R8" s="40"/>
      <c r="S8" s="41"/>
      <c r="T8" s="40"/>
      <c r="U8" s="41"/>
      <c r="V8" s="40"/>
      <c r="W8" s="41"/>
      <c r="X8" s="40"/>
      <c r="Y8" s="41"/>
      <c r="Z8" s="40"/>
      <c r="AA8" s="41"/>
      <c r="AB8" s="40"/>
    </row>
    <row r="9" spans="1:28" x14ac:dyDescent="0.55000000000000004">
      <c r="A9" s="42">
        <v>1</v>
      </c>
      <c r="B9" s="43" t="str">
        <f>'[5]2561-อาคาร'!A47</f>
        <v>สระว่ายน้ำ</v>
      </c>
      <c r="C9" s="36">
        <f>'[5]2561-อาคาร'!E48</f>
        <v>5300</v>
      </c>
      <c r="D9" s="37">
        <f>'[5]2561-อาคาร'!F48</f>
        <v>19822</v>
      </c>
      <c r="E9" s="36">
        <f>'[5]2561-อาคาร'!G48</f>
        <v>5450</v>
      </c>
      <c r="F9" s="37">
        <f>'[5]2561-อาคาร'!H48</f>
        <v>20546.5</v>
      </c>
      <c r="G9" s="36">
        <f>'[5]2561-อาคาร'!I48</f>
        <v>6650</v>
      </c>
      <c r="H9" s="37">
        <f>'[5]2561-อาคาร'!J48</f>
        <v>25270</v>
      </c>
      <c r="I9" s="36">
        <f>'[5]2561-อาคาร'!K48</f>
        <v>5800</v>
      </c>
      <c r="J9" s="37">
        <f>'[5]2561-อาคาร'!L48</f>
        <v>22040</v>
      </c>
      <c r="K9" s="36">
        <f>'[5]2561-อาคาร'!M48</f>
        <v>6500</v>
      </c>
      <c r="L9" s="37">
        <f>'[5]2561-อาคาร'!N48</f>
        <v>24765</v>
      </c>
      <c r="M9" s="36">
        <f>'[5]2561-อาคาร'!O48</f>
        <v>6800</v>
      </c>
      <c r="N9" s="37">
        <f>'[5]2561-อาคาร'!P48</f>
        <v>25840</v>
      </c>
      <c r="O9" s="36">
        <f>'[5]2561-อาคาร'!Q48</f>
        <v>7050</v>
      </c>
      <c r="P9" s="37">
        <f>'[5]2561-อาคาร'!R48</f>
        <v>26931</v>
      </c>
      <c r="Q9" s="36">
        <f>'[5]2561-อาคาร'!S48</f>
        <v>7450</v>
      </c>
      <c r="R9" s="37">
        <f>'[5]2561-อาคาร'!T48</f>
        <v>28608</v>
      </c>
      <c r="S9" s="36">
        <f>'[5]2561-อาคาร'!U48</f>
        <v>6100</v>
      </c>
      <c r="T9" s="37">
        <f>'[5]2561-อาคาร'!V48</f>
        <v>23180</v>
      </c>
      <c r="U9" s="36">
        <f>'[5]2561-อาคาร'!W48</f>
        <v>7850</v>
      </c>
      <c r="V9" s="37">
        <f>'[5]2561-อาคาร'!X48</f>
        <v>29751.5</v>
      </c>
      <c r="W9" s="36">
        <f>'[5]2561-อาคาร'!Y48</f>
        <v>6650</v>
      </c>
      <c r="X9" s="37">
        <f>'[5]2561-อาคาร'!Z48</f>
        <v>25536</v>
      </c>
      <c r="Y9" s="36">
        <f>'[5]2561-อาคาร'!AA48</f>
        <v>6050</v>
      </c>
      <c r="Z9" s="37">
        <f>'[5]2561-อาคาร'!AB48</f>
        <v>21719.5</v>
      </c>
      <c r="AA9" s="36">
        <f>SUM(C9+E9+G9+I9+K9+M9+O9+Q9+S9+U9+W9+Y9)</f>
        <v>77650</v>
      </c>
      <c r="AB9" s="37">
        <f>SUM(D9+F9+H9+J9+L9+N9+P9+R9+T9+V9+X9+Z9)</f>
        <v>294009.5</v>
      </c>
    </row>
    <row r="10" spans="1:28" x14ac:dyDescent="0.55000000000000004">
      <c r="A10" s="38" t="str">
        <f>'[5]2561-อาคาร'!A49</f>
        <v>โรงอาหาร</v>
      </c>
      <c r="B10" s="29"/>
      <c r="C10" s="39"/>
      <c r="D10" s="40"/>
      <c r="E10" s="39"/>
      <c r="F10" s="40"/>
      <c r="G10" s="39"/>
      <c r="H10" s="40"/>
      <c r="I10" s="39"/>
      <c r="J10" s="40"/>
      <c r="K10" s="39"/>
      <c r="L10" s="40"/>
      <c r="M10" s="41"/>
      <c r="N10" s="40"/>
      <c r="O10" s="41"/>
      <c r="P10" s="40"/>
      <c r="Q10" s="41"/>
      <c r="R10" s="40"/>
      <c r="S10" s="41"/>
      <c r="T10" s="40"/>
      <c r="U10" s="41"/>
      <c r="V10" s="40"/>
      <c r="W10" s="41"/>
      <c r="X10" s="40"/>
      <c r="Y10" s="41"/>
      <c r="Z10" s="40"/>
      <c r="AA10" s="41"/>
      <c r="AB10" s="40"/>
    </row>
    <row r="11" spans="1:28" x14ac:dyDescent="0.55000000000000004">
      <c r="A11" s="42">
        <v>1</v>
      </c>
      <c r="B11" s="43" t="str">
        <f>'[5]2561-อาคาร'!A49</f>
        <v>โรงอาหาร</v>
      </c>
      <c r="C11" s="36">
        <f>'[5]2561-อาคาร'!E50</f>
        <v>8660</v>
      </c>
      <c r="D11" s="37">
        <f>'[5]2561-อาคาร'!F50</f>
        <v>32388.400000000001</v>
      </c>
      <c r="E11" s="36">
        <f>'[5]2561-อาคาร'!G50</f>
        <v>10920</v>
      </c>
      <c r="F11" s="37">
        <f>'[5]2561-อาคาร'!H50</f>
        <v>41168.400000000001</v>
      </c>
      <c r="G11" s="36">
        <f>'[5]2561-อาคาร'!I50</f>
        <v>5020</v>
      </c>
      <c r="H11" s="37">
        <f>'[5]2561-อาคาร'!J50</f>
        <v>19076</v>
      </c>
      <c r="I11" s="36">
        <f>'[5]2561-อาคาร'!K50</f>
        <v>4360</v>
      </c>
      <c r="J11" s="37">
        <f>'[5]2561-อาคาร'!L50</f>
        <v>16568</v>
      </c>
      <c r="K11" s="36">
        <f>'[5]2561-อาคาร'!M50</f>
        <v>6240</v>
      </c>
      <c r="L11" s="37">
        <f>'[5]2561-อาคาร'!N50</f>
        <v>23774.400000000001</v>
      </c>
      <c r="M11" s="36">
        <f>'[5]2561-อาคาร'!O50</f>
        <v>11900</v>
      </c>
      <c r="N11" s="37">
        <f>'[5]2561-อาคาร'!P50</f>
        <v>45220</v>
      </c>
      <c r="O11" s="36">
        <f>'[5]2561-อาคาร'!Q50</f>
        <v>10880</v>
      </c>
      <c r="P11" s="37">
        <f>'[5]2561-อาคาร'!R50</f>
        <v>41561.599999999999</v>
      </c>
      <c r="Q11" s="36">
        <f>'[5]2561-อาคาร'!S50</f>
        <v>15120</v>
      </c>
      <c r="R11" s="37">
        <f>'[5]2561-อาคาร'!T50</f>
        <v>58060.799999999996</v>
      </c>
      <c r="S11" s="36">
        <f>'[5]2561-อาคาร'!U50</f>
        <v>10480</v>
      </c>
      <c r="T11" s="37">
        <f>'[5]2561-อาคาร'!V50</f>
        <v>39824</v>
      </c>
      <c r="U11" s="36">
        <f>'[5]2561-อาคาร'!W50</f>
        <v>11780</v>
      </c>
      <c r="V11" s="37">
        <f>'[5]2561-อาคาร'!X50</f>
        <v>44646.2</v>
      </c>
      <c r="W11" s="36">
        <f>'[5]2561-อาคาร'!Y50</f>
        <v>9400</v>
      </c>
      <c r="X11" s="37">
        <f>'[5]2561-อาคาร'!Z50</f>
        <v>36096</v>
      </c>
      <c r="Y11" s="36">
        <f>'[5]2561-อาคาร'!AA50</f>
        <v>10260</v>
      </c>
      <c r="Z11" s="37">
        <f>'[5]2561-อาคาร'!AB50</f>
        <v>36833.4</v>
      </c>
      <c r="AA11" s="36">
        <f>SUM(C11+E11+G11+I11+K11+M11+O11+Q11+S11+U11+W11+Y11)</f>
        <v>115020</v>
      </c>
      <c r="AB11" s="37">
        <f>SUM(D11+F11+H11+J11+L11+N11+P11+R11+T11+V11+X11+Z11)</f>
        <v>435217.20000000007</v>
      </c>
    </row>
    <row r="12" spans="1:28" x14ac:dyDescent="0.55000000000000004">
      <c r="A12" s="28" t="str">
        <f>'[5]2561-อาคาร'!A51</f>
        <v>หอพักนักศึกษา</v>
      </c>
      <c r="B12" s="29"/>
      <c r="C12" s="39"/>
      <c r="D12" s="40"/>
      <c r="E12" s="39"/>
      <c r="F12" s="40"/>
      <c r="G12" s="39"/>
      <c r="H12" s="40"/>
      <c r="I12" s="39"/>
      <c r="J12" s="40"/>
      <c r="K12" s="39"/>
      <c r="L12" s="40"/>
      <c r="M12" s="41"/>
      <c r="N12" s="40"/>
      <c r="O12" s="41"/>
      <c r="P12" s="40"/>
      <c r="Q12" s="41"/>
      <c r="R12" s="40"/>
      <c r="S12" s="41"/>
      <c r="T12" s="40"/>
      <c r="U12" s="41"/>
      <c r="V12" s="40"/>
      <c r="W12" s="41"/>
      <c r="X12" s="40"/>
      <c r="Y12" s="41"/>
      <c r="Z12" s="40"/>
      <c r="AA12" s="41"/>
      <c r="AB12" s="40"/>
    </row>
    <row r="13" spans="1:28" x14ac:dyDescent="0.55000000000000004">
      <c r="A13" s="42">
        <v>1</v>
      </c>
      <c r="B13" s="43" t="str">
        <f>'[5]2561-อาคาร'!A51</f>
        <v>หอพักนักศึกษา</v>
      </c>
      <c r="C13" s="36">
        <f>'[5]2561-อาคาร'!E63</f>
        <v>71880</v>
      </c>
      <c r="D13" s="37">
        <f>'[5]2561-อาคาร'!F63</f>
        <v>268831.2</v>
      </c>
      <c r="E13" s="36">
        <f>'[5]2561-อาคาร'!G63</f>
        <v>104600</v>
      </c>
      <c r="F13" s="37">
        <f>'[5]2561-อาคาร'!H63</f>
        <v>394342</v>
      </c>
      <c r="G13" s="36">
        <f>'[5]2561-อาคาร'!I63</f>
        <v>6000</v>
      </c>
      <c r="H13" s="37">
        <f>'[5]2561-อาคาร'!J63</f>
        <v>22800</v>
      </c>
      <c r="I13" s="36">
        <f>'[5]2561-อาคาร'!K63</f>
        <v>42359</v>
      </c>
      <c r="J13" s="37">
        <f>'[5]2561-อาคาร'!L63</f>
        <v>160964.20000000001</v>
      </c>
      <c r="K13" s="36">
        <f>'[5]2561-อาคาร'!M63</f>
        <v>15556</v>
      </c>
      <c r="L13" s="37">
        <f>'[5]2561-อาคาร'!N63</f>
        <v>59268.36</v>
      </c>
      <c r="M13" s="36">
        <f>'[5]2561-อาคาร'!O63</f>
        <v>56519</v>
      </c>
      <c r="N13" s="37">
        <f>'[5]2561-อาคาร'!P63</f>
        <v>214772.2</v>
      </c>
      <c r="O13" s="36">
        <f>'[5]2561-อาคาร'!Q63</f>
        <v>102952</v>
      </c>
      <c r="P13" s="37">
        <f>'[5]2561-อาคาร'!R63</f>
        <v>393276.64</v>
      </c>
      <c r="Q13" s="36">
        <f>'[5]2561-อาคาร'!S63</f>
        <v>89954</v>
      </c>
      <c r="R13" s="37">
        <f>'[5]2561-อาคาร'!T63</f>
        <v>345423.35999999999</v>
      </c>
      <c r="S13" s="36">
        <f>'[5]2561-อาคาร'!U63</f>
        <v>96490</v>
      </c>
      <c r="T13" s="37">
        <f>'[5]2561-อาคาร'!V63</f>
        <v>366662</v>
      </c>
      <c r="U13" s="36">
        <f>'[5]2561-อาคาร'!W63</f>
        <v>126300</v>
      </c>
      <c r="V13" s="37">
        <f>'[5]2561-อาคาร'!X63</f>
        <v>478677</v>
      </c>
      <c r="W13" s="36">
        <f>'[5]2561-อาคาร'!Y63</f>
        <v>37720</v>
      </c>
      <c r="X13" s="37">
        <f>'[5]2561-อาคาร'!Z63</f>
        <v>144844.79999999999</v>
      </c>
      <c r="Y13" s="36">
        <f>'[5]2561-อาคาร'!AA63</f>
        <v>82660</v>
      </c>
      <c r="Z13" s="37">
        <f>'[5]2561-อาคาร'!AB63</f>
        <v>296749.40000000002</v>
      </c>
      <c r="AA13" s="36">
        <f>SUM(C13+E13+G13+I13+K13+M13+O13+Q13+S13+U13+W13+Y13)</f>
        <v>832990</v>
      </c>
      <c r="AB13" s="37">
        <f>SUM(D13+F13+H13+J13+L13+N13+P13+R13+T13+V13+X13+Z13)</f>
        <v>3146611.1599999997</v>
      </c>
    </row>
    <row r="14" spans="1:28" x14ac:dyDescent="0.55000000000000004">
      <c r="A14" s="38" t="str">
        <f>'[5]2561-อาคาร'!A64</f>
        <v>คณะพัฒนาการท่องเที่ยว</v>
      </c>
      <c r="B14" s="29"/>
      <c r="C14" s="39"/>
      <c r="D14" s="40"/>
      <c r="E14" s="39"/>
      <c r="F14" s="40"/>
      <c r="G14" s="39"/>
      <c r="H14" s="40"/>
      <c r="I14" s="39"/>
      <c r="J14" s="40"/>
      <c r="K14" s="39"/>
      <c r="L14" s="40"/>
      <c r="M14" s="41"/>
      <c r="N14" s="40"/>
      <c r="O14" s="41"/>
      <c r="P14" s="40"/>
      <c r="Q14" s="41"/>
      <c r="R14" s="40"/>
      <c r="S14" s="41"/>
      <c r="T14" s="40"/>
      <c r="U14" s="41"/>
      <c r="V14" s="40"/>
      <c r="W14" s="41"/>
      <c r="X14" s="40"/>
      <c r="Y14" s="41"/>
      <c r="Z14" s="40"/>
      <c r="AA14" s="41"/>
      <c r="AB14" s="40"/>
    </row>
    <row r="15" spans="1:28" x14ac:dyDescent="0.55000000000000004">
      <c r="A15" s="42">
        <v>1</v>
      </c>
      <c r="B15" s="43" t="str">
        <f>'[5]2561-อาคาร'!A64</f>
        <v>คณะพัฒนาการท่องเที่ยว</v>
      </c>
      <c r="C15" s="36">
        <f>'[5]2561-อาคาร'!E69</f>
        <v>3920</v>
      </c>
      <c r="D15" s="37">
        <f>'[5]2561-อาคาร'!F69</f>
        <v>14660.800000000001</v>
      </c>
      <c r="E15" s="36">
        <f>'[5]2561-อาคาร'!G69</f>
        <v>4000</v>
      </c>
      <c r="F15" s="37">
        <f>'[5]2561-อาคาร'!H69</f>
        <v>15080</v>
      </c>
      <c r="G15" s="36">
        <f>'[5]2561-อาคาร'!I69</f>
        <v>3120</v>
      </c>
      <c r="H15" s="37">
        <f>'[5]2561-อาคาร'!J69</f>
        <v>11856</v>
      </c>
      <c r="I15" s="36">
        <f>'[5]2561-อาคาร'!K69</f>
        <v>4148</v>
      </c>
      <c r="J15" s="37">
        <f>'[5]2561-อาคาร'!L69</f>
        <v>15762.4</v>
      </c>
      <c r="K15" s="36">
        <f>'[5]2561-อาคาร'!M69</f>
        <v>3903</v>
      </c>
      <c r="L15" s="37">
        <f>'[5]2561-อาคาร'!N69</f>
        <v>14870.43</v>
      </c>
      <c r="M15" s="36">
        <f>'[5]2561-อาคาร'!O69</f>
        <v>3405</v>
      </c>
      <c r="N15" s="37">
        <f>'[5]2561-อาคาร'!P69</f>
        <v>12939</v>
      </c>
      <c r="O15" s="36">
        <f>'[5]2561-อาคาร'!Q69</f>
        <v>3965</v>
      </c>
      <c r="P15" s="37">
        <f>'[5]2561-อาคาร'!R69</f>
        <v>15146.3</v>
      </c>
      <c r="Q15" s="36">
        <f>'[5]2561-อาคาร'!S69</f>
        <v>3895</v>
      </c>
      <c r="R15" s="37">
        <f>'[5]2561-อาคาร'!T69</f>
        <v>14956.8</v>
      </c>
      <c r="S15" s="36">
        <f>'[5]2561-อาคาร'!U69</f>
        <v>3099</v>
      </c>
      <c r="T15" s="37">
        <f>'[5]2561-อาคาร'!V69</f>
        <v>11776.2</v>
      </c>
      <c r="U15" s="36">
        <f>'[5]2561-อาคาร'!W69</f>
        <v>2952</v>
      </c>
      <c r="V15" s="37">
        <f>'[5]2561-อาคาร'!X69</f>
        <v>11188.080000000002</v>
      </c>
      <c r="W15" s="36">
        <f>'[5]2561-อาคาร'!Y69</f>
        <v>2931</v>
      </c>
      <c r="X15" s="37">
        <f>'[5]2561-อาคาร'!Z69</f>
        <v>11255.04</v>
      </c>
      <c r="Y15" s="36">
        <f>'[5]2561-อาคาร'!AA69</f>
        <v>4201</v>
      </c>
      <c r="Z15" s="37">
        <f>'[5]2561-อาคาร'!AB69</f>
        <v>15081.59</v>
      </c>
      <c r="AA15" s="36">
        <f>SUM(C15+E15+G15+I15+K15+M15+O15+Q15+S15+U15+W15+Y15)</f>
        <v>43539</v>
      </c>
      <c r="AB15" s="37">
        <f>SUM(D15+F15+H15+J15+L15+N15+P15+R15+T15+V15+X15+Z15)</f>
        <v>164572.64000000001</v>
      </c>
    </row>
    <row r="16" spans="1:28" x14ac:dyDescent="0.55000000000000004">
      <c r="A16" s="38" t="str">
        <f>'[5]2561-อาคาร'!A70</f>
        <v>คณะศิลป์ศาสตร์</v>
      </c>
      <c r="B16" s="29"/>
      <c r="C16" s="39"/>
      <c r="D16" s="40"/>
      <c r="E16" s="39"/>
      <c r="F16" s="40"/>
      <c r="G16" s="39"/>
      <c r="H16" s="40"/>
      <c r="I16" s="39"/>
      <c r="J16" s="44"/>
      <c r="K16" s="39"/>
      <c r="L16" s="40"/>
      <c r="M16" s="41"/>
      <c r="N16" s="40"/>
      <c r="O16" s="41"/>
      <c r="P16" s="40"/>
      <c r="Q16" s="41"/>
      <c r="R16" s="40"/>
      <c r="S16" s="41"/>
      <c r="T16" s="40"/>
      <c r="U16" s="41"/>
      <c r="V16" s="40"/>
      <c r="W16" s="41"/>
      <c r="X16" s="40"/>
      <c r="Y16" s="41"/>
      <c r="Z16" s="40"/>
      <c r="AA16" s="41"/>
      <c r="AB16" s="40"/>
    </row>
    <row r="17" spans="1:28" x14ac:dyDescent="0.55000000000000004">
      <c r="A17" s="42">
        <v>1</v>
      </c>
      <c r="B17" s="43" t="str">
        <f>'[5]2561-อาคาร'!A70</f>
        <v>คณะศิลป์ศาสตร์</v>
      </c>
      <c r="C17" s="36">
        <f>'[5]2561-อาคาร'!E71</f>
        <v>8424.91</v>
      </c>
      <c r="D17" s="37">
        <f>'[5]2561-อาคาร'!F71</f>
        <v>31509.163400000001</v>
      </c>
      <c r="E17" s="36">
        <f>'[5]2561-อาคาร'!G71</f>
        <v>9395.64</v>
      </c>
      <c r="F17" s="37">
        <f>'[5]2561-อาคาร'!H71</f>
        <v>35421.5628</v>
      </c>
      <c r="G17" s="36">
        <f>'[5]2561-อาคาร'!I71</f>
        <v>8069.54</v>
      </c>
      <c r="H17" s="37">
        <f>'[5]2561-อาคาร'!J71</f>
        <v>30664.251999999997</v>
      </c>
      <c r="I17" s="36">
        <f>'[5]2561-อาคาร'!K71</f>
        <v>6770.31</v>
      </c>
      <c r="J17" s="37">
        <f>'[5]2561-อาคาร'!L71</f>
        <v>25727.178</v>
      </c>
      <c r="K17" s="36">
        <f>'[5]2561-อาคาร'!M71</f>
        <v>8998.86</v>
      </c>
      <c r="L17" s="37">
        <f>'[5]2561-อาคาร'!N71</f>
        <v>34285.656600000002</v>
      </c>
      <c r="M17" s="36">
        <f>'[5]2561-อาคาร'!O71</f>
        <v>12346.06</v>
      </c>
      <c r="N17" s="37">
        <f>'[5]2561-อาคาร'!P71</f>
        <v>46915.027999999998</v>
      </c>
      <c r="O17" s="36">
        <f>'[5]2561-อาคาร'!Q71</f>
        <v>7438.73</v>
      </c>
      <c r="P17" s="37">
        <f>'[5]2561-อาคาร'!R71</f>
        <v>28415.948599999996</v>
      </c>
      <c r="Q17" s="36">
        <f>'[5]2561-อาคาร'!S71</f>
        <v>14713.19</v>
      </c>
      <c r="R17" s="37">
        <f>'[5]2561-อาคาร'!T71</f>
        <v>56498.649599999997</v>
      </c>
      <c r="S17" s="36">
        <f>'[5]2561-อาคาร'!U71</f>
        <v>18896.62</v>
      </c>
      <c r="T17" s="37">
        <f>'[5]2561-อาคาร'!V71</f>
        <v>71807.155999999988</v>
      </c>
      <c r="U17" s="36">
        <f>'[5]2561-อาคาร'!W71</f>
        <v>14119.61</v>
      </c>
      <c r="V17" s="37">
        <f>'[5]2561-อาคาร'!X71</f>
        <v>53513.321900000003</v>
      </c>
      <c r="W17" s="36">
        <f>'[5]2561-อาคาร'!Y71</f>
        <v>8293.2800000000007</v>
      </c>
      <c r="X17" s="37">
        <f>'[5]2561-อาคาร'!Z71</f>
        <v>31846.195200000002</v>
      </c>
      <c r="Y17" s="36">
        <f>'[5]2561-อาคาร'!AA71</f>
        <v>8588.82</v>
      </c>
      <c r="Z17" s="37">
        <f>'[5]2561-อาคาร'!AB71</f>
        <v>30833.863799999999</v>
      </c>
      <c r="AA17" s="36">
        <f>SUM(C17+E17+G17+I17+K17+M17+O17+Q17+S17+U17+W17+Y17)</f>
        <v>126055.57</v>
      </c>
      <c r="AB17" s="37">
        <f>SUM(D17+F17+H17+J17+L17+N17+P17+R17+T17+V17+X17+Z17)</f>
        <v>477437.97589999996</v>
      </c>
    </row>
    <row r="18" spans="1:28" x14ac:dyDescent="0.55000000000000004">
      <c r="A18" s="38" t="str">
        <f>'[5]2561-อาคาร'!A72</f>
        <v>สำนักหอสมุด</v>
      </c>
      <c r="B18" s="29"/>
      <c r="C18" s="39"/>
      <c r="D18" s="40"/>
      <c r="E18" s="39"/>
      <c r="F18" s="40"/>
      <c r="G18" s="39"/>
      <c r="H18" s="40"/>
      <c r="I18" s="39"/>
      <c r="J18" s="40"/>
      <c r="K18" s="39"/>
      <c r="L18" s="40"/>
      <c r="M18" s="41"/>
      <c r="N18" s="40"/>
      <c r="O18" s="41"/>
      <c r="P18" s="40"/>
      <c r="Q18" s="41"/>
      <c r="R18" s="40"/>
      <c r="S18" s="41"/>
      <c r="T18" s="40"/>
      <c r="U18" s="41"/>
      <c r="V18" s="40"/>
      <c r="W18" s="41"/>
      <c r="X18" s="40"/>
      <c r="Y18" s="41"/>
      <c r="Z18" s="40"/>
      <c r="AA18" s="41"/>
      <c r="AB18" s="40"/>
    </row>
    <row r="19" spans="1:28" x14ac:dyDescent="0.55000000000000004">
      <c r="A19" s="34">
        <v>1</v>
      </c>
      <c r="B19" s="45" t="str">
        <f>'[5]2561-อาคาร'!A72</f>
        <v>สำนักหอสมุด</v>
      </c>
      <c r="C19" s="46">
        <f>'[5]2561-อาคาร'!E75</f>
        <v>20631.29</v>
      </c>
      <c r="D19" s="47">
        <f>'[5]2561-อาคาร'!F75</f>
        <v>77161.024600000004</v>
      </c>
      <c r="E19" s="46">
        <f>'[5]2561-อาคาร'!G75</f>
        <v>28529.68</v>
      </c>
      <c r="F19" s="47">
        <f>'[5]2561-อาคาร'!H75</f>
        <v>107556.8936</v>
      </c>
      <c r="G19" s="46">
        <f>'[5]2561-อาคาร'!I75</f>
        <v>26384.14</v>
      </c>
      <c r="H19" s="47">
        <f>'[5]2561-อาคาร'!J75</f>
        <v>100259.73199999999</v>
      </c>
      <c r="I19" s="46">
        <f>'[5]2561-อาคาร'!K75</f>
        <v>25784.14</v>
      </c>
      <c r="J19" s="47">
        <f>'[5]2561-อาคาร'!L75</f>
        <v>97979.731999999989</v>
      </c>
      <c r="K19" s="46">
        <f>'[5]2561-อาคาร'!M75</f>
        <v>31967.15</v>
      </c>
      <c r="L19" s="47">
        <f>'[5]2561-อาคาร'!N75</f>
        <v>121794.84150000001</v>
      </c>
      <c r="M19" s="46">
        <f>'[5]2561-อาคาร'!O75</f>
        <v>34805.18</v>
      </c>
      <c r="N19" s="47">
        <f>'[5]2561-อาคาร'!P75</f>
        <v>132259.68400000001</v>
      </c>
      <c r="O19" s="46">
        <f>'[5]2561-อาคาร'!Q75</f>
        <v>35324.44</v>
      </c>
      <c r="P19" s="47">
        <f>'[5]2561-อาคาร'!R75</f>
        <v>134939.36079999999</v>
      </c>
      <c r="Q19" s="46">
        <f>'[5]2561-อาคาร'!S75</f>
        <v>42023.44</v>
      </c>
      <c r="R19" s="47">
        <f>'[5]2561-อาคาร'!T75</f>
        <v>161370.00959999999</v>
      </c>
      <c r="S19" s="46">
        <f>'[5]2561-อาคาร'!U75</f>
        <v>39258.26</v>
      </c>
      <c r="T19" s="47">
        <f>'[5]2561-อาคาร'!V75</f>
        <v>149181.38800000001</v>
      </c>
      <c r="U19" s="46">
        <f>'[5]2561-อาคาร'!W75</f>
        <v>40065.1</v>
      </c>
      <c r="V19" s="47">
        <f>'[5]2561-อาคาร'!X75</f>
        <v>151846.72899999999</v>
      </c>
      <c r="W19" s="46">
        <f>'[5]2561-อาคาร'!Y75</f>
        <v>24224.89</v>
      </c>
      <c r="X19" s="47">
        <f>'[5]2561-อาคาร'!Z75</f>
        <v>93023.57759999999</v>
      </c>
      <c r="Y19" s="46">
        <f>'[5]2561-อาคาร'!AA75</f>
        <v>21802.78</v>
      </c>
      <c r="Z19" s="47">
        <f>'[5]2561-อาคาร'!AB75</f>
        <v>78271.980199999991</v>
      </c>
      <c r="AA19" s="36">
        <f>SUM(C19+E19+G19+I19+K19+M19+O19+Q19+S19+U19+W19+Y19)</f>
        <v>370800.49</v>
      </c>
      <c r="AB19" s="37">
        <f>SUM(D19+F19+H19+J19+L19+N19+P19+R19+T19+V19+X19+Z19)</f>
        <v>1405644.9528999999</v>
      </c>
    </row>
    <row r="20" spans="1:28" x14ac:dyDescent="0.55000000000000004">
      <c r="A20" s="38" t="str">
        <f>'[5]2561-อาคาร'!A76</f>
        <v>คณะบริหารธุรกิจ</v>
      </c>
      <c r="B20" s="29"/>
      <c r="C20" s="39"/>
      <c r="D20" s="40"/>
      <c r="E20" s="39"/>
      <c r="F20" s="40"/>
      <c r="G20" s="39"/>
      <c r="H20" s="40"/>
      <c r="I20" s="39"/>
      <c r="J20" s="40"/>
      <c r="K20" s="39"/>
      <c r="L20" s="40"/>
      <c r="M20" s="41"/>
      <c r="N20" s="40"/>
      <c r="O20" s="41"/>
      <c r="P20" s="40"/>
      <c r="Q20" s="41"/>
      <c r="R20" s="40"/>
      <c r="S20" s="41"/>
      <c r="T20" s="40"/>
      <c r="U20" s="41"/>
      <c r="V20" s="40"/>
      <c r="W20" s="41"/>
      <c r="X20" s="40"/>
      <c r="Y20" s="41"/>
      <c r="Z20" s="40"/>
      <c r="AA20" s="41"/>
      <c r="AB20" s="40"/>
    </row>
    <row r="21" spans="1:28" x14ac:dyDescent="0.55000000000000004">
      <c r="A21" s="34">
        <v>1</v>
      </c>
      <c r="B21" s="45" t="str">
        <f>'[5]2561-อาคาร'!A76</f>
        <v>คณะบริหารธุรกิจ</v>
      </c>
      <c r="C21" s="46">
        <f>'[5]2561-อาคาร'!E79</f>
        <v>17796.54</v>
      </c>
      <c r="D21" s="47">
        <f>'[5]2561-อาคาร'!F79</f>
        <v>66559.059600000008</v>
      </c>
      <c r="E21" s="46">
        <f>'[5]2561-อาคาร'!G79</f>
        <v>19886.900000000001</v>
      </c>
      <c r="F21" s="47">
        <f>'[5]2561-อาคาร'!H79</f>
        <v>74973.612999999998</v>
      </c>
      <c r="G21" s="46">
        <f>'[5]2561-อาคาร'!I79</f>
        <v>14852.73</v>
      </c>
      <c r="H21" s="47">
        <f>'[5]2561-อาคาร'!J79</f>
        <v>56440.373999999996</v>
      </c>
      <c r="I21" s="46">
        <f>'[5]2561-อาคาร'!K79</f>
        <v>8587.34</v>
      </c>
      <c r="J21" s="47">
        <f>'[5]2561-อาคาร'!L79</f>
        <v>32631.892</v>
      </c>
      <c r="K21" s="46">
        <f>'[5]2561-อาคาร'!M79</f>
        <v>14194.27</v>
      </c>
      <c r="L21" s="47">
        <f>'[5]2561-อาคาร'!N79</f>
        <v>54080.168700000002</v>
      </c>
      <c r="M21" s="46">
        <f>'[5]2561-อาคาร'!O79</f>
        <v>17163.3</v>
      </c>
      <c r="N21" s="47">
        <f>'[5]2561-อาคาร'!P79</f>
        <v>65220.539999999994</v>
      </c>
      <c r="O21" s="46">
        <f>'[5]2561-อาคาร'!Q79</f>
        <v>28479.260000000002</v>
      </c>
      <c r="P21" s="47">
        <f>'[5]2561-อาคาร'!R79</f>
        <v>108790.7732</v>
      </c>
      <c r="Q21" s="46">
        <f>'[5]2561-อาคาร'!S79</f>
        <v>23717.94</v>
      </c>
      <c r="R21" s="47">
        <f>'[5]2561-อาคาร'!T79</f>
        <v>91076.889599999995</v>
      </c>
      <c r="S21" s="46">
        <f>'[5]2561-อาคาร'!U79</f>
        <v>28474.78</v>
      </c>
      <c r="T21" s="47">
        <f>'[5]2561-อาคาร'!V79</f>
        <v>108204.16399999999</v>
      </c>
      <c r="U21" s="46">
        <f>'[5]2561-อาคาร'!W79</f>
        <v>20997.27</v>
      </c>
      <c r="V21" s="47">
        <f>'[5]2561-อาคาร'!X79</f>
        <v>79579.653300000005</v>
      </c>
      <c r="W21" s="46">
        <f>'[5]2561-อาคาร'!Y79</f>
        <v>15667.95</v>
      </c>
      <c r="X21" s="47">
        <f>'[5]2561-อาคาร'!Z79</f>
        <v>60164.928</v>
      </c>
      <c r="Y21" s="46">
        <f>'[5]2561-อาคาร'!AA79</f>
        <v>16300.52</v>
      </c>
      <c r="Z21" s="47">
        <f>'[5]2561-อาคาร'!AB79</f>
        <v>58518.866800000003</v>
      </c>
      <c r="AA21" s="36">
        <f>SUM(C21+E21+G21+I21+K21+M21+O21+Q21+S21+U21+W21+Y21)</f>
        <v>226118.8</v>
      </c>
      <c r="AB21" s="37">
        <f>SUM(D21+F21+H21+J21+L21+N21+P21+R21+T21+V21+X21+Z21)</f>
        <v>856240.9221999998</v>
      </c>
    </row>
    <row r="22" spans="1:28" x14ac:dyDescent="0.55000000000000004">
      <c r="A22" s="38" t="str">
        <f>'[5]2561-อาคาร'!A80</f>
        <v>วิทยาลัยบริหารศาสตร์</v>
      </c>
      <c r="B22" s="29"/>
      <c r="C22" s="39"/>
      <c r="D22" s="40"/>
      <c r="E22" s="39"/>
      <c r="F22" s="40"/>
      <c r="G22" s="39"/>
      <c r="H22" s="40"/>
      <c r="I22" s="39"/>
      <c r="J22" s="40"/>
      <c r="K22" s="39"/>
      <c r="L22" s="40"/>
      <c r="M22" s="41"/>
      <c r="N22" s="40"/>
      <c r="O22" s="41"/>
      <c r="P22" s="40"/>
      <c r="Q22" s="41"/>
      <c r="R22" s="40"/>
      <c r="S22" s="41"/>
      <c r="T22" s="40"/>
      <c r="U22" s="41"/>
      <c r="V22" s="40"/>
      <c r="W22" s="41"/>
      <c r="X22" s="40"/>
      <c r="Y22" s="41"/>
      <c r="Z22" s="40"/>
      <c r="AA22" s="41"/>
      <c r="AB22" s="40"/>
    </row>
    <row r="23" spans="1:28" x14ac:dyDescent="0.55000000000000004">
      <c r="A23" s="34">
        <v>1</v>
      </c>
      <c r="B23" s="45" t="str">
        <f>'[5]2561-อาคาร'!A80</f>
        <v>วิทยาลัยบริหารศาสตร์</v>
      </c>
      <c r="C23" s="36">
        <f>'[5]2561-อาคาร'!E81</f>
        <v>10687.14</v>
      </c>
      <c r="D23" s="37">
        <f>'[5]2561-อาคาร'!F81</f>
        <v>39969.903599999998</v>
      </c>
      <c r="E23" s="36">
        <f>'[5]2561-อาคาร'!G81</f>
        <v>10979.03</v>
      </c>
      <c r="F23" s="37">
        <f>'[5]2561-อาคาร'!H81</f>
        <v>41390.943100000004</v>
      </c>
      <c r="G23" s="36">
        <f>'[5]2561-อาคาร'!I81</f>
        <v>10559.03</v>
      </c>
      <c r="H23" s="37">
        <f>'[5]2561-อาคาร'!J81</f>
        <v>40124.313999999998</v>
      </c>
      <c r="I23" s="36">
        <f>'[5]2561-อาคาร'!K81</f>
        <v>9760.73</v>
      </c>
      <c r="J23" s="37">
        <f>'[5]2561-อาคาร'!L81</f>
        <v>37090.773999999998</v>
      </c>
      <c r="K23" s="36">
        <f>'[5]2561-อาคาร'!M81</f>
        <v>12217.18</v>
      </c>
      <c r="L23" s="37">
        <f>'[5]2561-อาคาร'!N81</f>
        <v>46547.455800000003</v>
      </c>
      <c r="M23" s="36">
        <f>'[5]2561-อาคาร'!O81</f>
        <v>12943.13</v>
      </c>
      <c r="N23" s="37">
        <f>'[5]2561-อาคาร'!P81</f>
        <v>49183.893999999993</v>
      </c>
      <c r="O23" s="36">
        <f>'[5]2561-อาคาร'!Q81</f>
        <v>19583.14</v>
      </c>
      <c r="P23" s="37">
        <f>'[5]2561-อาคาร'!R81</f>
        <v>74807.594799999992</v>
      </c>
      <c r="Q23" s="36">
        <f>'[5]2561-อาคาร'!S81</f>
        <v>19506.150000000001</v>
      </c>
      <c r="R23" s="37">
        <f>'[5]2561-อาคาร'!T81</f>
        <v>74903.616000000009</v>
      </c>
      <c r="S23" s="36">
        <f>'[5]2561-อาคาร'!U81</f>
        <v>20439.259999999998</v>
      </c>
      <c r="T23" s="37">
        <f>'[5]2561-อาคาร'!V81</f>
        <v>77669.187999999995</v>
      </c>
      <c r="U23" s="36">
        <f>'[5]2561-อาคาร'!W81</f>
        <v>15172.12</v>
      </c>
      <c r="V23" s="37">
        <f>'[5]2561-อาคาร'!X81</f>
        <v>57502.334800000004</v>
      </c>
      <c r="W23" s="36">
        <f>'[5]2561-อาคาร'!Y81</f>
        <v>8891.17</v>
      </c>
      <c r="X23" s="37">
        <f>'[5]2561-อาคาร'!Z81</f>
        <v>34142.092799999999</v>
      </c>
      <c r="Y23" s="36">
        <f>'[5]2561-อาคาร'!AA81</f>
        <v>9430.83</v>
      </c>
      <c r="Z23" s="37">
        <f>'[5]2561-อาคาร'!AB81</f>
        <v>33856.679700000001</v>
      </c>
      <c r="AA23" s="36">
        <f>SUM(C23+E23+G23+I23+K23+M23+O23+Q23+S23+U23+W23+Y23)</f>
        <v>160168.91</v>
      </c>
      <c r="AB23" s="37">
        <f>SUM(D23+F23+H23+J23+L23+N23+P23+R23+T23+V23+X23+Z23)</f>
        <v>607188.79059999983</v>
      </c>
    </row>
    <row r="24" spans="1:28" x14ac:dyDescent="0.55000000000000004">
      <c r="A24" s="38" t="str">
        <f>'[5]2561-อาคาร'!A82</f>
        <v>ศูนย์กล้วยไม้</v>
      </c>
      <c r="B24" s="29"/>
      <c r="C24" s="39"/>
      <c r="D24" s="40"/>
      <c r="E24" s="39"/>
      <c r="F24" s="40"/>
      <c r="G24" s="39"/>
      <c r="H24" s="40"/>
      <c r="I24" s="39"/>
      <c r="J24" s="40"/>
      <c r="K24" s="39"/>
      <c r="L24" s="40"/>
      <c r="M24" s="41"/>
      <c r="N24" s="40"/>
      <c r="O24" s="41"/>
      <c r="P24" s="40"/>
      <c r="Q24" s="41"/>
      <c r="R24" s="40"/>
      <c r="S24" s="41"/>
      <c r="T24" s="40"/>
      <c r="U24" s="41"/>
      <c r="V24" s="40"/>
      <c r="W24" s="41"/>
      <c r="X24" s="40"/>
      <c r="Y24" s="41"/>
      <c r="Z24" s="40"/>
      <c r="AA24" s="41"/>
      <c r="AB24" s="40"/>
    </row>
    <row r="25" spans="1:28" x14ac:dyDescent="0.55000000000000004">
      <c r="A25" s="34">
        <v>1</v>
      </c>
      <c r="B25" s="45" t="str">
        <f>'[5]2561-อาคาร'!A82</f>
        <v>ศูนย์กล้วยไม้</v>
      </c>
      <c r="C25" s="46">
        <f>'[5]2561-อาคาร'!E83</f>
        <v>17655.97</v>
      </c>
      <c r="D25" s="47">
        <f>'[5]2561-อาคาร'!F83</f>
        <v>66033.327800000014</v>
      </c>
      <c r="E25" s="46">
        <f>'[5]2561-อาคาร'!G83</f>
        <v>19219.86</v>
      </c>
      <c r="F25" s="47">
        <f>'[5]2561-อาคาร'!H83</f>
        <v>72458.872199999998</v>
      </c>
      <c r="G25" s="46">
        <f>'[5]2561-อาคาร'!I83</f>
        <v>24008.63</v>
      </c>
      <c r="H25" s="47">
        <f>'[5]2561-อาคาร'!J83</f>
        <v>91232.793999999994</v>
      </c>
      <c r="I25" s="46">
        <f>'[5]2561-อาคาร'!K83</f>
        <v>22036.21</v>
      </c>
      <c r="J25" s="47">
        <f>'[5]2561-อาคาร'!L83</f>
        <v>83737.597999999998</v>
      </c>
      <c r="K25" s="46">
        <f>'[5]2561-อาคาร'!M83</f>
        <v>25233.26</v>
      </c>
      <c r="L25" s="47">
        <f>'[5]2561-อาคาร'!N83</f>
        <v>96138.720600000001</v>
      </c>
      <c r="M25" s="46">
        <f>'[5]2561-อาคาร'!O83</f>
        <v>24193.24</v>
      </c>
      <c r="N25" s="47">
        <f>'[5]2561-อาคาร'!P83</f>
        <v>91934.312000000005</v>
      </c>
      <c r="O25" s="46">
        <f>'[5]2561-อาคาร'!Q83</f>
        <v>23240.83</v>
      </c>
      <c r="P25" s="47">
        <f>'[5]2561-อาคาร'!R83</f>
        <v>88779.970600000001</v>
      </c>
      <c r="Q25" s="46">
        <f>'[5]2561-อาคาร'!S83</f>
        <v>24373.75</v>
      </c>
      <c r="R25" s="47">
        <f>'[5]2561-อาคาร'!T83</f>
        <v>93595.199999999997</v>
      </c>
      <c r="S25" s="46">
        <f>'[5]2561-อาคาร'!U83</f>
        <v>24378.89</v>
      </c>
      <c r="T25" s="47">
        <f>'[5]2561-อาคาร'!V83</f>
        <v>92639.781999999992</v>
      </c>
      <c r="U25" s="46">
        <f>'[5]2561-อาคาร'!W83</f>
        <v>19612.68</v>
      </c>
      <c r="V25" s="47">
        <f>'[5]2561-อาคาร'!X83</f>
        <v>74332.057199999996</v>
      </c>
      <c r="W25" s="46">
        <f>'[5]2561-อาคาร'!Y83</f>
        <v>16927.150000000001</v>
      </c>
      <c r="X25" s="47">
        <f>'[5]2561-อาคาร'!Z83</f>
        <v>65000.256000000001</v>
      </c>
      <c r="Y25" s="46">
        <f>'[5]2561-อาคาร'!AA83</f>
        <v>16803.55</v>
      </c>
      <c r="Z25" s="47">
        <f>'[5]2561-อาคาร'!AB83</f>
        <v>60324.744499999993</v>
      </c>
      <c r="AA25" s="36">
        <f>SUM(C25+E25+G25+I25+K25+M25+O25+Q25+S25+U25+W25+Y25)</f>
        <v>257684.02</v>
      </c>
      <c r="AB25" s="37">
        <f>SUM(D25+F25+H25+J25+L25+N25+P25+R25+T25+V25+X25+Z25)</f>
        <v>976207.63490000006</v>
      </c>
    </row>
    <row r="26" spans="1:28" x14ac:dyDescent="0.55000000000000004">
      <c r="A26" s="38" t="str">
        <f>'[5]2561-อาคาร'!A84</f>
        <v>คณะวิทยาศาสตร์</v>
      </c>
      <c r="B26" s="29"/>
      <c r="C26" s="39"/>
      <c r="D26" s="44"/>
      <c r="E26" s="39"/>
      <c r="F26" s="44"/>
      <c r="G26" s="39"/>
      <c r="H26" s="40"/>
      <c r="I26" s="39"/>
      <c r="J26" s="40"/>
      <c r="K26" s="39"/>
      <c r="L26" s="40"/>
      <c r="M26" s="41"/>
      <c r="N26" s="40"/>
      <c r="O26" s="41"/>
      <c r="P26" s="40"/>
      <c r="Q26" s="41"/>
      <c r="R26" s="40"/>
      <c r="S26" s="41"/>
      <c r="T26" s="40"/>
      <c r="U26" s="41"/>
      <c r="V26" s="40"/>
      <c r="W26" s="41"/>
      <c r="X26" s="40"/>
      <c r="Y26" s="41"/>
      <c r="Z26" s="40"/>
      <c r="AA26" s="41"/>
      <c r="AB26" s="40"/>
    </row>
    <row r="27" spans="1:28" x14ac:dyDescent="0.55000000000000004">
      <c r="A27" s="34">
        <v>1</v>
      </c>
      <c r="B27" s="45" t="str">
        <f>'[5]2561-อาคาร'!A84</f>
        <v>คณะวิทยาศาสตร์</v>
      </c>
      <c r="C27" s="46">
        <f>'[5]2561-อาคาร'!E91</f>
        <v>87587.72</v>
      </c>
      <c r="D27" s="47">
        <f>'[5]2561-อาคาร'!F91</f>
        <v>327578.07280000002</v>
      </c>
      <c r="E27" s="46">
        <f>'[5]2561-อาคาร'!G91</f>
        <v>92641.95</v>
      </c>
      <c r="F27" s="47">
        <f>'[5]2561-อาคาร'!H91</f>
        <v>349260.15150000004</v>
      </c>
      <c r="G27" s="46">
        <f>'[5]2561-อาคาร'!I91</f>
        <v>110414.93000000002</v>
      </c>
      <c r="H27" s="47">
        <f>'[5]2561-อาคาร'!J91</f>
        <v>419576.73400000005</v>
      </c>
      <c r="I27" s="46">
        <f>'[5]2561-อาคาร'!K91</f>
        <v>91081.249999999971</v>
      </c>
      <c r="J27" s="47">
        <f>'[5]2561-อาคาร'!L91</f>
        <v>346108.74999999988</v>
      </c>
      <c r="K27" s="46">
        <f>'[5]2561-อาคาร'!M91</f>
        <v>152604.87</v>
      </c>
      <c r="L27" s="47">
        <f>'[5]2561-อาคาร'!N91</f>
        <v>581424.55469999998</v>
      </c>
      <c r="M27" s="46">
        <f>'[5]2561-อาคาร'!O91</f>
        <v>119754.64</v>
      </c>
      <c r="N27" s="47">
        <f>'[5]2561-อาคาร'!P91</f>
        <v>455067.63199999993</v>
      </c>
      <c r="O27" s="46">
        <f>'[5]2561-อาคาร'!Q91</f>
        <v>138771.65000000002</v>
      </c>
      <c r="P27" s="47">
        <f>'[5]2561-อาคาร'!R91</f>
        <v>530107.70299999998</v>
      </c>
      <c r="Q27" s="46">
        <f>'[5]2561-อาคาร'!S91</f>
        <v>145475.66</v>
      </c>
      <c r="R27" s="47">
        <f>'[5]2561-อาคาร'!T91</f>
        <v>558626.5344</v>
      </c>
      <c r="S27" s="46">
        <f>'[5]2561-อาคาร'!U91</f>
        <v>142666.01</v>
      </c>
      <c r="T27" s="47">
        <f>'[5]2561-อาคาร'!V91</f>
        <v>542130.83799999999</v>
      </c>
      <c r="U27" s="46">
        <f>'[5]2561-อาคาร'!W91</f>
        <v>125158.73999999999</v>
      </c>
      <c r="V27" s="47">
        <f>'[5]2561-อาคาร'!X91</f>
        <v>474351.62460000004</v>
      </c>
      <c r="W27" s="46">
        <f>'[5]2561-อาคาร'!Y91</f>
        <v>101481.8</v>
      </c>
      <c r="X27" s="47">
        <f>'[5]2561-อาคาร'!Z91</f>
        <v>389690.11199999996</v>
      </c>
      <c r="Y27" s="46">
        <f>'[5]2561-อาคาร'!AA91</f>
        <v>94328.579999999987</v>
      </c>
      <c r="Z27" s="47">
        <f>'[5]2561-อาคาร'!AB91</f>
        <v>338639.60219999996</v>
      </c>
      <c r="AA27" s="36">
        <f>SUM(C27+E27+G27+I27+K27+M27+O27+Q27+S27+U27+W27+Y27)</f>
        <v>1401967.8000000003</v>
      </c>
      <c r="AB27" s="37">
        <f>SUM(D27+F27+H27+J27+L27+N27+P27+R27+T27+V27+X27+Z27)</f>
        <v>5312562.3092</v>
      </c>
    </row>
    <row r="28" spans="1:28" x14ac:dyDescent="0.55000000000000004">
      <c r="A28" s="38" t="str">
        <f>'[5]2561-อาคาร'!A92</f>
        <v>คณะเศรษฐศาสตร์</v>
      </c>
      <c r="B28" s="29"/>
      <c r="C28" s="39"/>
      <c r="D28" s="40"/>
      <c r="E28" s="39"/>
      <c r="F28" s="40"/>
      <c r="G28" s="39"/>
      <c r="H28" s="40"/>
      <c r="I28" s="39"/>
      <c r="J28" s="40"/>
      <c r="K28" s="39"/>
      <c r="L28" s="40"/>
      <c r="M28" s="41"/>
      <c r="N28" s="40"/>
      <c r="O28" s="41"/>
      <c r="P28" s="40"/>
      <c r="Q28" s="41"/>
      <c r="R28" s="40"/>
      <c r="S28" s="41"/>
      <c r="T28" s="40"/>
      <c r="U28" s="41"/>
      <c r="V28" s="40"/>
      <c r="W28" s="41"/>
      <c r="X28" s="40"/>
      <c r="Y28" s="41"/>
      <c r="Z28" s="40"/>
      <c r="AA28" s="41"/>
      <c r="AB28" s="40"/>
    </row>
    <row r="29" spans="1:28" x14ac:dyDescent="0.55000000000000004">
      <c r="A29" s="34">
        <v>1</v>
      </c>
      <c r="B29" s="45" t="str">
        <f>'[5]2561-อาคาร'!A92</f>
        <v>คณะเศรษฐศาสตร์</v>
      </c>
      <c r="C29" s="46">
        <f>'[5]2561-อาคาร'!E93</f>
        <v>6318.33</v>
      </c>
      <c r="D29" s="47">
        <f>'[5]2561-อาคาร'!F93</f>
        <v>23630.554200000002</v>
      </c>
      <c r="E29" s="46">
        <f>'[5]2561-อาคาร'!G93</f>
        <v>6320.28</v>
      </c>
      <c r="F29" s="47">
        <f>'[5]2561-อาคาร'!H93</f>
        <v>23827.455599999998</v>
      </c>
      <c r="G29" s="46">
        <f>'[5]2561-อาคาร'!I93</f>
        <v>6945.53</v>
      </c>
      <c r="H29" s="47">
        <f>'[5]2561-อาคาร'!J93</f>
        <v>26393.013999999999</v>
      </c>
      <c r="I29" s="46">
        <f>'[5]2561-อาคาร'!K93</f>
        <v>6005.14</v>
      </c>
      <c r="J29" s="47">
        <f>'[5]2561-อาคาร'!L93</f>
        <v>22819.531999999999</v>
      </c>
      <c r="K29" s="46">
        <f>'[5]2561-อาคาร'!M93</f>
        <v>7527.77</v>
      </c>
      <c r="L29" s="47">
        <f>'[5]2561-อาคาร'!N93</f>
        <v>28680.8037</v>
      </c>
      <c r="M29" s="46">
        <f>'[5]2561-อาคาร'!O93</f>
        <v>9213.9500000000007</v>
      </c>
      <c r="N29" s="47">
        <f>'[5]2561-อาคาร'!P93</f>
        <v>35013.01</v>
      </c>
      <c r="O29" s="46">
        <f>'[5]2561-อาคาร'!Q93</f>
        <v>13655.86</v>
      </c>
      <c r="P29" s="47">
        <f>'[5]2561-อาคาร'!R93</f>
        <v>52165.385199999997</v>
      </c>
      <c r="Q29" s="46">
        <f>'[5]2561-อาคาร'!S93</f>
        <v>12234.58</v>
      </c>
      <c r="R29" s="47">
        <f>'[5]2561-อาคาร'!T93</f>
        <v>46980.787199999999</v>
      </c>
      <c r="S29" s="46">
        <f>'[5]2561-อาคาร'!U93</f>
        <v>13946.42</v>
      </c>
      <c r="T29" s="47">
        <f>'[5]2561-อาคาร'!V93</f>
        <v>52996.396000000001</v>
      </c>
      <c r="U29" s="46">
        <f>'[5]2561-อาคาร'!W93</f>
        <v>10072.43</v>
      </c>
      <c r="V29" s="47">
        <f>'[5]2561-อาคาร'!X93</f>
        <v>38174.509700000002</v>
      </c>
      <c r="W29" s="46">
        <f>'[5]2561-อาคาร'!Y93</f>
        <v>6066.87</v>
      </c>
      <c r="X29" s="47">
        <f>'[5]2561-อาคาร'!Z93</f>
        <v>23296.7808</v>
      </c>
      <c r="Y29" s="46">
        <f>'[5]2561-อาคาร'!AA93</f>
        <v>6982.61</v>
      </c>
      <c r="Z29" s="47">
        <f>'[5]2561-อาคาร'!AB93</f>
        <v>25067.569899999999</v>
      </c>
      <c r="AA29" s="36">
        <f>SUM(C29+E29+G29+I29+K29+M29+O29+Q29+S29+U29+W29+Y29)</f>
        <v>105289.77</v>
      </c>
      <c r="AB29" s="37">
        <f>SUM(D29+F29+H29+J29+L29+N29+P29+R29+T29+V29+X29+Z29)</f>
        <v>399045.79829999997</v>
      </c>
    </row>
    <row r="30" spans="1:28" x14ac:dyDescent="0.55000000000000004">
      <c r="A30" s="38" t="str">
        <f>'[5]2561-อาคาร'!A94</f>
        <v>คณะเทคโนโลยีสารสนเทศและการสื่อสาร</v>
      </c>
      <c r="B30" s="29"/>
      <c r="C30" s="39"/>
      <c r="D30" s="40"/>
      <c r="E30" s="39"/>
      <c r="F30" s="40"/>
      <c r="G30" s="39"/>
      <c r="H30" s="40"/>
      <c r="I30" s="39"/>
      <c r="J30" s="40"/>
      <c r="K30" s="39"/>
      <c r="L30" s="40"/>
      <c r="M30" s="41"/>
      <c r="N30" s="40"/>
      <c r="O30" s="41"/>
      <c r="P30" s="40"/>
      <c r="Q30" s="41"/>
      <c r="R30" s="40"/>
      <c r="S30" s="41"/>
      <c r="T30" s="40"/>
      <c r="U30" s="41"/>
      <c r="V30" s="40"/>
      <c r="W30" s="41"/>
      <c r="X30" s="40"/>
      <c r="Y30" s="41"/>
      <c r="Z30" s="40"/>
      <c r="AA30" s="41"/>
      <c r="AB30" s="40"/>
    </row>
    <row r="31" spans="1:28" x14ac:dyDescent="0.55000000000000004">
      <c r="A31" s="34">
        <v>1</v>
      </c>
      <c r="B31" s="45" t="str">
        <f>'[5]2561-อาคาร'!A94</f>
        <v>คณะเทคโนโลยีสารสนเทศและการสื่อสาร</v>
      </c>
      <c r="C31" s="46">
        <f>'[5]2561-อาคาร'!E95</f>
        <v>1173.1600000000035</v>
      </c>
      <c r="D31" s="47">
        <f>'[5]2561-อาคาร'!F95</f>
        <v>4387.618400000013</v>
      </c>
      <c r="E31" s="46">
        <f>'[5]2561-อาคาร'!G95</f>
        <v>1834.2799999999988</v>
      </c>
      <c r="F31" s="47">
        <f>'[5]2561-อาคาร'!H95</f>
        <v>6915.2355999999954</v>
      </c>
      <c r="G31" s="46">
        <f>'[5]2561-อาคาร'!I95</f>
        <v>1639.5400000000081</v>
      </c>
      <c r="H31" s="47">
        <f>'[5]2561-อาคาร'!J95</f>
        <v>6230.2520000000304</v>
      </c>
      <c r="I31" s="46">
        <f>'[5]2561-อาคาร'!K95</f>
        <v>1422.6599999999744</v>
      </c>
      <c r="J31" s="47">
        <f>'[5]2561-อาคาร'!L95</f>
        <v>5406.1079999999029</v>
      </c>
      <c r="K31" s="46">
        <f>'[5]2561-อาคาร'!M95</f>
        <v>2537.4800000000396</v>
      </c>
      <c r="L31" s="47">
        <f>'[5]2561-อาคาร'!N95</f>
        <v>9667.7988000001515</v>
      </c>
      <c r="M31" s="46">
        <f>'[5]2561-อาคาร'!O95</f>
        <v>2613.9199999999837</v>
      </c>
      <c r="N31" s="47">
        <f>'[5]2561-อาคาร'!P95</f>
        <v>9932.895999999937</v>
      </c>
      <c r="O31" s="46">
        <f>'[5]2561-อาคาร'!Q95</f>
        <v>2602.5999999999767</v>
      </c>
      <c r="P31" s="47">
        <f>'[5]2561-อาคาร'!R95</f>
        <v>9941.9319999999097</v>
      </c>
      <c r="Q31" s="46">
        <f>'[5]2561-อาคาร'!S95</f>
        <v>3442.6600000000326</v>
      </c>
      <c r="R31" s="47">
        <f>'[5]2561-อาคาร'!T95</f>
        <v>13219.814400000125</v>
      </c>
      <c r="S31" s="46">
        <f>'[5]2561-อาคาร'!U95</f>
        <v>3367.140000000014</v>
      </c>
      <c r="T31" s="47">
        <f>'[5]2561-อาคาร'!V95</f>
        <v>12795.132000000052</v>
      </c>
      <c r="U31" s="46">
        <f>'[5]2561-อาคาร'!W95</f>
        <v>2335.7199999999721</v>
      </c>
      <c r="V31" s="47">
        <f>'[5]2561-อาคาร'!X95</f>
        <v>8852.3787999998949</v>
      </c>
      <c r="W31" s="46">
        <f>'[5]2561-อาคาร'!Y95</f>
        <v>1823.539999999979</v>
      </c>
      <c r="X31" s="47">
        <f>'[5]2561-อาคาร'!Z95</f>
        <v>7002.3935999999194</v>
      </c>
      <c r="Y31" s="46">
        <f>'[5]2561-อาคาร'!AA95</f>
        <v>1231.7000000000116</v>
      </c>
      <c r="Z31" s="47">
        <f>'[5]2561-อาคาร'!AB95</f>
        <v>4421.8030000000417</v>
      </c>
      <c r="AA31" s="36">
        <f>SUM(C31+E31+G31+I31+K31+M31+O31+Q31+S31+U31+W31+Y31)</f>
        <v>26024.399999999994</v>
      </c>
      <c r="AB31" s="37">
        <f>SUM(D31+F31+H31+J31+L31+N31+P31+R31+T31+V31+X31+Z31)</f>
        <v>98773.362599999964</v>
      </c>
    </row>
    <row r="32" spans="1:28" x14ac:dyDescent="0.55000000000000004">
      <c r="A32" s="38" t="str">
        <f>'[5]2561-อาคาร'!A96</f>
        <v>คณะสถาปัตยกรรมศาสตร์และการออกแบบสิ่งแวดล้อม</v>
      </c>
      <c r="B32" s="29"/>
      <c r="C32" s="39"/>
      <c r="D32" s="40"/>
      <c r="E32" s="39"/>
      <c r="F32" s="40"/>
      <c r="G32" s="39"/>
      <c r="H32" s="40"/>
      <c r="I32" s="39"/>
      <c r="J32" s="40"/>
      <c r="K32" s="39"/>
      <c r="L32" s="40"/>
      <c r="M32" s="41"/>
      <c r="N32" s="40"/>
      <c r="O32" s="41"/>
      <c r="P32" s="40"/>
      <c r="Q32" s="41"/>
      <c r="R32" s="40"/>
      <c r="S32" s="41"/>
      <c r="T32" s="40"/>
      <c r="U32" s="41"/>
      <c r="V32" s="40"/>
      <c r="W32" s="41"/>
      <c r="X32" s="40"/>
      <c r="Y32" s="41"/>
      <c r="Z32" s="40"/>
      <c r="AA32" s="41"/>
      <c r="AB32" s="40"/>
    </row>
    <row r="33" spans="1:28" x14ac:dyDescent="0.55000000000000004">
      <c r="A33" s="34">
        <v>1</v>
      </c>
      <c r="B33" s="45" t="str">
        <f>'[5]2561-อาคาร'!A96</f>
        <v>คณะสถาปัตยกรรมศาสตร์และการออกแบบสิ่งแวดล้อม</v>
      </c>
      <c r="C33" s="46">
        <f>'[5]2561-อาคาร'!E99</f>
        <v>2240</v>
      </c>
      <c r="D33" s="47">
        <f>'[5]2561-อาคาร'!F99</f>
        <v>8377.6</v>
      </c>
      <c r="E33" s="46">
        <f>'[5]2561-อาคาร'!G99</f>
        <v>2560</v>
      </c>
      <c r="F33" s="47">
        <f>'[5]2561-อาคาร'!H99</f>
        <v>9651.2000000000007</v>
      </c>
      <c r="G33" s="46">
        <f>'[5]2561-อาคาร'!I99</f>
        <v>2750</v>
      </c>
      <c r="H33" s="47">
        <f>'[5]2561-อาคาร'!J99</f>
        <v>10450</v>
      </c>
      <c r="I33" s="46">
        <f>'[5]2561-อาคาร'!K99</f>
        <v>2764</v>
      </c>
      <c r="J33" s="47">
        <f>'[5]2561-อาคาร'!L99</f>
        <v>10503.199999999999</v>
      </c>
      <c r="K33" s="46">
        <f>'[5]2561-อาคาร'!M99</f>
        <v>2720</v>
      </c>
      <c r="L33" s="47">
        <f>'[5]2561-อาคาร'!N99</f>
        <v>10363.200000000001</v>
      </c>
      <c r="M33" s="46">
        <f>'[5]2561-อาคาร'!O99</f>
        <v>2794</v>
      </c>
      <c r="N33" s="47">
        <f>'[5]2561-อาคาร'!P99</f>
        <v>10617.199999999999</v>
      </c>
      <c r="O33" s="46">
        <f>'[5]2561-อาคาร'!Q99</f>
        <v>2812</v>
      </c>
      <c r="P33" s="47">
        <f>'[5]2561-อาคาร'!R99</f>
        <v>10741.84</v>
      </c>
      <c r="Q33" s="46">
        <f>'[5]2561-อาคาร'!S99</f>
        <v>2831</v>
      </c>
      <c r="R33" s="47">
        <f>'[5]2561-อาคาร'!T99</f>
        <v>10871.039999999999</v>
      </c>
      <c r="S33" s="46">
        <f>'[5]2561-อาคาร'!U99</f>
        <v>2845</v>
      </c>
      <c r="T33" s="47">
        <f>'[5]2561-อาคาร'!V99</f>
        <v>10811</v>
      </c>
      <c r="U33" s="46">
        <f>'[5]2561-อาคาร'!W99</f>
        <v>2857</v>
      </c>
      <c r="V33" s="47">
        <f>'[5]2561-อาคาร'!X99</f>
        <v>10828.03</v>
      </c>
      <c r="W33" s="46">
        <f>'[5]2561-อาคาร'!Y99</f>
        <v>2866</v>
      </c>
      <c r="X33" s="47">
        <f>'[5]2561-อาคาร'!Z99</f>
        <v>11005.439999999999</v>
      </c>
      <c r="Y33" s="46">
        <f>'[5]2561-อาคาร'!AA99</f>
        <v>2878</v>
      </c>
      <c r="Z33" s="47">
        <f>'[5]2561-อาคาร'!AB99</f>
        <v>10332.02</v>
      </c>
      <c r="AA33" s="36">
        <f>SUM(C33+E33+G33+I33+K33+M33+O33+Q33+S33+U33+W33+Y33)</f>
        <v>32917</v>
      </c>
      <c r="AB33" s="37">
        <f>SUM(D33+F33+H33+J33+L33+N33+P33+R33+T33+V33+X33+Z33)</f>
        <v>124551.76999999999</v>
      </c>
    </row>
    <row r="34" spans="1:28" x14ac:dyDescent="0.55000000000000004">
      <c r="A34" s="38" t="str">
        <f>'[5]2561-อาคาร'!A100</f>
        <v>คณะผลิตกรรมการเกษตร</v>
      </c>
      <c r="B34" s="29"/>
      <c r="C34" s="39"/>
      <c r="D34" s="40"/>
      <c r="E34" s="39"/>
      <c r="F34" s="40"/>
      <c r="G34" s="39"/>
      <c r="H34" s="40"/>
      <c r="I34" s="39"/>
      <c r="J34" s="40"/>
      <c r="K34" s="39"/>
      <c r="L34" s="40"/>
      <c r="M34" s="41"/>
      <c r="N34" s="40"/>
      <c r="O34" s="41"/>
      <c r="P34" s="40"/>
      <c r="Q34" s="41"/>
      <c r="R34" s="40"/>
      <c r="S34" s="41"/>
      <c r="T34" s="40"/>
      <c r="U34" s="41"/>
      <c r="V34" s="40"/>
      <c r="W34" s="41"/>
      <c r="X34" s="40"/>
      <c r="Y34" s="41"/>
      <c r="Z34" s="40"/>
      <c r="AA34" s="41"/>
      <c r="AB34" s="40"/>
    </row>
    <row r="35" spans="1:28" x14ac:dyDescent="0.55000000000000004">
      <c r="A35" s="34">
        <v>1</v>
      </c>
      <c r="B35" s="45" t="str">
        <f>'[5]2561-อาคาร'!A100</f>
        <v>คณะผลิตกรรมการเกษตร</v>
      </c>
      <c r="C35" s="46">
        <f>'[5]2561-อาคาร'!E131</f>
        <v>46617.08</v>
      </c>
      <c r="D35" s="47">
        <f>'[5]2561-อาคาร'!F131</f>
        <v>174347.87919999997</v>
      </c>
      <c r="E35" s="46">
        <f>'[5]2561-อาคาร'!G131</f>
        <v>54786.92</v>
      </c>
      <c r="F35" s="47">
        <f>'[5]2561-อาคาร'!H131</f>
        <v>206546.68839999996</v>
      </c>
      <c r="G35" s="46">
        <f>'[5]2561-อาคาร'!I131</f>
        <v>57454.13</v>
      </c>
      <c r="H35" s="47">
        <f>'[5]2561-อาคาร'!J131</f>
        <v>218325.69400000002</v>
      </c>
      <c r="I35" s="46">
        <f>'[5]2561-อาคาร'!K131</f>
        <v>50614.17</v>
      </c>
      <c r="J35" s="47">
        <f>'[5]2561-อาคาร'!L131</f>
        <v>192333.84599999999</v>
      </c>
      <c r="K35" s="46">
        <f>'[5]2561-อาคาร'!M131</f>
        <v>59198.42</v>
      </c>
      <c r="L35" s="47">
        <f>'[5]2561-อาคาร'!N131</f>
        <v>225545.98019999999</v>
      </c>
      <c r="M35" s="46">
        <f>'[5]2561-อาคาร'!O131</f>
        <v>65163.960000000006</v>
      </c>
      <c r="N35" s="47">
        <f>'[5]2561-อาคาร'!P131</f>
        <v>247623.04799999992</v>
      </c>
      <c r="O35" s="46">
        <f>'[5]2561-อาคาร'!Q131</f>
        <v>64270.3</v>
      </c>
      <c r="P35" s="47">
        <f>'[5]2561-อาคาร'!R131</f>
        <v>245512.546</v>
      </c>
      <c r="Q35" s="46">
        <f>'[5]2561-อาคาร'!S131</f>
        <v>70009.990000000005</v>
      </c>
      <c r="R35" s="47">
        <f>'[5]2561-อาคาร'!T131</f>
        <v>268838.3616</v>
      </c>
      <c r="S35" s="46">
        <f>'[5]2561-อาคาร'!U131</f>
        <v>62478.01</v>
      </c>
      <c r="T35" s="47">
        <f>'[5]2561-อาคาร'!V131</f>
        <v>237416.43800000005</v>
      </c>
      <c r="U35" s="46">
        <f>'[5]2561-อาคาร'!W131</f>
        <v>59794.66</v>
      </c>
      <c r="V35" s="47">
        <f>'[5]2561-อาคาร'!X131</f>
        <v>226621.76139999999</v>
      </c>
      <c r="W35" s="46">
        <f>'[5]2561-อาคาร'!Y131</f>
        <v>52523.99</v>
      </c>
      <c r="X35" s="47">
        <f>'[5]2561-อาคาร'!Z131</f>
        <v>201692.12160000001</v>
      </c>
      <c r="Y35" s="46">
        <f>'[5]2561-อาคาร'!AA131</f>
        <v>53748.86</v>
      </c>
      <c r="Z35" s="47">
        <f>'[5]2561-อาคาร'!AB131</f>
        <v>192958.4074</v>
      </c>
      <c r="AA35" s="36">
        <f>SUM(C35+E35+G35+I35+K35+M35+O35+Q35+S35+U35+W35+Y35)</f>
        <v>696660.49</v>
      </c>
      <c r="AB35" s="37">
        <f>SUM(D35+F35+H35+J35+L35+N35+P35+R35+T35+V35+X35+Z35)</f>
        <v>2637762.7718000002</v>
      </c>
    </row>
    <row r="36" spans="1:28" x14ac:dyDescent="0.55000000000000004">
      <c r="A36" s="38" t="str">
        <f>'[5]2561-อาคาร'!A132</f>
        <v>สำนักวิจัยและส่งเสริมการเกษตร</v>
      </c>
      <c r="B36" s="29"/>
      <c r="C36" s="39"/>
      <c r="D36" s="40"/>
      <c r="E36" s="39"/>
      <c r="F36" s="40"/>
      <c r="G36" s="39"/>
      <c r="H36" s="40"/>
      <c r="I36" s="39"/>
      <c r="J36" s="40"/>
      <c r="K36" s="39"/>
      <c r="L36" s="40"/>
      <c r="M36" s="41"/>
      <c r="N36" s="40"/>
      <c r="O36" s="41"/>
      <c r="P36" s="40"/>
      <c r="Q36" s="41"/>
      <c r="R36" s="40"/>
      <c r="S36" s="41"/>
      <c r="T36" s="40"/>
      <c r="U36" s="41"/>
      <c r="V36" s="40"/>
      <c r="W36" s="41"/>
      <c r="X36" s="40"/>
      <c r="Y36" s="41"/>
      <c r="Z36" s="40"/>
      <c r="AA36" s="41"/>
      <c r="AB36" s="40"/>
    </row>
    <row r="37" spans="1:28" x14ac:dyDescent="0.55000000000000004">
      <c r="A37" s="34">
        <v>1</v>
      </c>
      <c r="B37" s="45" t="str">
        <f>'[5]2561-อาคาร'!A132</f>
        <v>สำนักวิจัยและส่งเสริมการเกษตร</v>
      </c>
      <c r="C37" s="46">
        <f>'[5]2561-อาคาร'!E137</f>
        <v>4636</v>
      </c>
      <c r="D37" s="47">
        <f>'[5]2561-อาคาร'!F137</f>
        <v>17338.64</v>
      </c>
      <c r="E37" s="46">
        <f>'[5]2561-อาคาร'!G137</f>
        <v>6904</v>
      </c>
      <c r="F37" s="47">
        <f>'[5]2561-อาคาร'!H137</f>
        <v>26028.079999999998</v>
      </c>
      <c r="G37" s="46">
        <f>'[5]2561-อาคาร'!I137</f>
        <v>8220</v>
      </c>
      <c r="H37" s="47">
        <f>'[5]2561-อาคาร'!J137</f>
        <v>31236</v>
      </c>
      <c r="I37" s="46">
        <f>'[5]2561-อาคาร'!K137</f>
        <v>7201</v>
      </c>
      <c r="J37" s="47">
        <f>'[5]2561-อาคาร'!L137</f>
        <v>27363.8</v>
      </c>
      <c r="K37" s="46">
        <f>'[5]2561-อาคาร'!M137</f>
        <v>10483</v>
      </c>
      <c r="L37" s="47">
        <f>'[5]2561-อาคาร'!N137</f>
        <v>39940.229999999996</v>
      </c>
      <c r="M37" s="46">
        <f>'[5]2561-อาคาร'!O137</f>
        <v>12565</v>
      </c>
      <c r="N37" s="47">
        <f>'[5]2561-อาคาร'!P137</f>
        <v>47747</v>
      </c>
      <c r="O37" s="46">
        <f>'[5]2561-อาคาร'!Q137</f>
        <v>7381</v>
      </c>
      <c r="P37" s="47">
        <f>'[5]2561-อาคาร'!R137</f>
        <v>28195.42</v>
      </c>
      <c r="Q37" s="46">
        <f>'[5]2561-อาคาร'!S137</f>
        <v>5877</v>
      </c>
      <c r="R37" s="47">
        <f>'[5]2561-อาคาร'!T137</f>
        <v>22567.68</v>
      </c>
      <c r="S37" s="46">
        <f>'[5]2561-อาคาร'!U137</f>
        <v>4562</v>
      </c>
      <c r="T37" s="47">
        <f>'[5]2561-อาคาร'!V137</f>
        <v>17335.599999999999</v>
      </c>
      <c r="U37" s="46">
        <f>'[5]2561-อาคาร'!W137</f>
        <v>4254</v>
      </c>
      <c r="V37" s="47">
        <f>'[5]2561-อาคาร'!X137</f>
        <v>16122.66</v>
      </c>
      <c r="W37" s="46">
        <f>'[5]2561-อาคาร'!Y137</f>
        <v>3703</v>
      </c>
      <c r="X37" s="47">
        <f>'[5]2561-อาคาร'!Z137</f>
        <v>14219.52</v>
      </c>
      <c r="Y37" s="46">
        <f>'[5]2561-อาคาร'!AA137</f>
        <v>2861.1</v>
      </c>
      <c r="Z37" s="47">
        <f>'[5]2561-อาคาร'!AB137</f>
        <v>10271.348999999997</v>
      </c>
      <c r="AA37" s="36">
        <f>SUM(C37+E37+G37+I37+K37+M37+O37+Q37+S37+U37+W37+Y37)</f>
        <v>78647.100000000006</v>
      </c>
      <c r="AB37" s="37">
        <f>SUM(D37+F37+H37+J37+L37+N37+P37+R37+T37+V37+X37+Z37)</f>
        <v>298365.97899999999</v>
      </c>
    </row>
    <row r="38" spans="1:28" x14ac:dyDescent="0.55000000000000004">
      <c r="A38" s="38" t="str">
        <f>'[5]2561-อาคาร'!A138</f>
        <v>ศูนย์วิจัยพลังงาน</v>
      </c>
      <c r="B38" s="29"/>
      <c r="C38" s="39"/>
      <c r="D38" s="40"/>
      <c r="E38" s="39"/>
      <c r="F38" s="40"/>
      <c r="G38" s="39"/>
      <c r="H38" s="40"/>
      <c r="I38" s="39"/>
      <c r="J38" s="40"/>
      <c r="K38" s="39"/>
      <c r="L38" s="40"/>
      <c r="M38" s="41"/>
      <c r="N38" s="40"/>
      <c r="O38" s="41"/>
      <c r="P38" s="40"/>
      <c r="Q38" s="41"/>
      <c r="R38" s="40"/>
      <c r="S38" s="41"/>
      <c r="T38" s="40"/>
      <c r="U38" s="41"/>
      <c r="V38" s="40"/>
      <c r="W38" s="41"/>
      <c r="X38" s="40"/>
      <c r="Y38" s="41"/>
      <c r="Z38" s="40"/>
      <c r="AA38" s="41"/>
      <c r="AB38" s="40"/>
    </row>
    <row r="39" spans="1:28" x14ac:dyDescent="0.55000000000000004">
      <c r="A39" s="34">
        <v>1</v>
      </c>
      <c r="B39" s="45" t="str">
        <f>'[5]2561-อาคาร'!A138</f>
        <v>ศูนย์วิจัยพลังงาน</v>
      </c>
      <c r="C39" s="46">
        <f>'[5]2561-อาคาร'!E139</f>
        <v>1554</v>
      </c>
      <c r="D39" s="47">
        <f>'[5]2561-อาคาร'!F139</f>
        <v>5811.96</v>
      </c>
      <c r="E39" s="46">
        <f>'[5]2561-อาคาร'!G139</f>
        <v>2057</v>
      </c>
      <c r="F39" s="47">
        <f>'[5]2561-อาคาร'!H139</f>
        <v>7754.89</v>
      </c>
      <c r="G39" s="46">
        <f>'[5]2561-อาคาร'!I139</f>
        <v>2351</v>
      </c>
      <c r="H39" s="47">
        <f>'[5]2561-อาคาร'!J139</f>
        <v>8933.7999999999993</v>
      </c>
      <c r="I39" s="46">
        <f>'[5]2561-อาคาร'!K139</f>
        <v>2039</v>
      </c>
      <c r="J39" s="47">
        <f>'[5]2561-อาคาร'!L139</f>
        <v>7748.2</v>
      </c>
      <c r="K39" s="46">
        <f>'[5]2561-อาคาร'!M139</f>
        <v>2330</v>
      </c>
      <c r="L39" s="47">
        <f>'[5]2561-อาคาร'!N139</f>
        <v>8877.2999999999993</v>
      </c>
      <c r="M39" s="46">
        <f>'[5]2561-อาคาร'!O139</f>
        <v>2496</v>
      </c>
      <c r="N39" s="47">
        <f>'[5]2561-อาคาร'!P139</f>
        <v>9484.7999999999993</v>
      </c>
      <c r="O39" s="46">
        <f>'[5]2561-อาคาร'!Q139</f>
        <v>1869</v>
      </c>
      <c r="P39" s="47">
        <f>'[5]2561-อาคาร'!R139</f>
        <v>7139.58</v>
      </c>
      <c r="Q39" s="46">
        <f>'[5]2561-อาคาร'!S139</f>
        <v>2769</v>
      </c>
      <c r="R39" s="47">
        <f>'[5]2561-อาคาร'!T139</f>
        <v>10632.96</v>
      </c>
      <c r="S39" s="46">
        <f>'[5]2561-อาคาร'!U139</f>
        <v>2163</v>
      </c>
      <c r="T39" s="47">
        <f>'[5]2561-อาคาร'!V139</f>
        <v>8219.4</v>
      </c>
      <c r="U39" s="46">
        <f>'[5]2561-อาคาร'!W139</f>
        <v>1986</v>
      </c>
      <c r="V39" s="47">
        <f>'[5]2561-อาคาร'!X139</f>
        <v>7526.9400000000005</v>
      </c>
      <c r="W39" s="46">
        <f>'[5]2561-อาคาร'!Y139</f>
        <v>1856</v>
      </c>
      <c r="X39" s="47">
        <f>'[5]2561-อาคาร'!Z139</f>
        <v>7127.04</v>
      </c>
      <c r="Y39" s="46">
        <f>'[5]2561-อาคาร'!AA139</f>
        <v>1716</v>
      </c>
      <c r="Z39" s="47">
        <f>'[5]2561-อาคาร'!AB139</f>
        <v>6160.44</v>
      </c>
      <c r="AA39" s="36">
        <f>SUM(C39+E39+G39+I39+K39+M39+O39+Q39+S39+U39+W39+Y39)</f>
        <v>25186</v>
      </c>
      <c r="AB39" s="37">
        <f>SUM(D39+F39+H39+J39+L39+N39+P39+R39+T39+V39+X39+Z39)</f>
        <v>95417.309999999983</v>
      </c>
    </row>
    <row r="40" spans="1:28" x14ac:dyDescent="0.55000000000000004">
      <c r="A40" s="38" t="str">
        <f>'[5]2561-อาคาร'!A140</f>
        <v>ศูนย์อาคารที่พัก</v>
      </c>
      <c r="B40" s="29"/>
      <c r="C40" s="39"/>
      <c r="D40" s="40"/>
      <c r="E40" s="39"/>
      <c r="F40" s="40"/>
      <c r="G40" s="39"/>
      <c r="H40" s="40"/>
      <c r="I40" s="39"/>
      <c r="J40" s="40"/>
      <c r="K40" s="39"/>
      <c r="L40" s="40"/>
      <c r="M40" s="41"/>
      <c r="N40" s="40"/>
      <c r="O40" s="41"/>
      <c r="P40" s="40"/>
      <c r="Q40" s="41"/>
      <c r="R40" s="40"/>
      <c r="S40" s="41"/>
      <c r="T40" s="40"/>
      <c r="U40" s="41"/>
      <c r="V40" s="40"/>
      <c r="W40" s="41"/>
      <c r="X40" s="40"/>
      <c r="Y40" s="41"/>
      <c r="Z40" s="40"/>
      <c r="AA40" s="41"/>
      <c r="AB40" s="40"/>
    </row>
    <row r="41" spans="1:28" x14ac:dyDescent="0.55000000000000004">
      <c r="A41" s="34">
        <v>1</v>
      </c>
      <c r="B41" s="45" t="str">
        <f>'[5]2561-อาคาร'!A140</f>
        <v>ศูนย์อาคารที่พัก</v>
      </c>
      <c r="C41" s="46">
        <f>'[5]2561-อาคาร'!E141</f>
        <v>17305.8</v>
      </c>
      <c r="D41" s="47">
        <f>'[5]2561-อาคาร'!F141</f>
        <v>64723.692000000003</v>
      </c>
      <c r="E41" s="46">
        <f>'[5]2561-อาคาร'!G141</f>
        <v>17085.91</v>
      </c>
      <c r="F41" s="47">
        <f>'[5]2561-อาคาร'!H141</f>
        <v>64413.880700000002</v>
      </c>
      <c r="G41" s="46">
        <f>'[5]2561-อาคาร'!I141</f>
        <v>25408.67</v>
      </c>
      <c r="H41" s="47">
        <f>'[5]2561-อาคาร'!J141</f>
        <v>96552.945999999982</v>
      </c>
      <c r="I41" s="46">
        <f>'[5]2561-อาคาร'!K141</f>
        <v>19048.97</v>
      </c>
      <c r="J41" s="47">
        <f>'[5]2561-อาคาร'!L141</f>
        <v>72386.085999999996</v>
      </c>
      <c r="K41" s="46">
        <f>'[5]2561-อาคาร'!M141</f>
        <v>23597.84</v>
      </c>
      <c r="L41" s="47">
        <f>'[5]2561-อาคาร'!N141</f>
        <v>89907.770400000009</v>
      </c>
      <c r="M41" s="46">
        <f>'[5]2561-อาคาร'!O141</f>
        <v>25363.14</v>
      </c>
      <c r="N41" s="47">
        <f>'[5]2561-อาคาร'!P141</f>
        <v>96379.931999999986</v>
      </c>
      <c r="O41" s="46">
        <f>'[5]2561-อาคาร'!Q141</f>
        <v>20549.990000000002</v>
      </c>
      <c r="P41" s="47">
        <f>'[5]2561-อาคาร'!R141</f>
        <v>78500.961800000005</v>
      </c>
      <c r="Q41" s="46">
        <f>'[5]2561-อาคาร'!S141</f>
        <v>19454.91</v>
      </c>
      <c r="R41" s="47">
        <f>'[5]2561-อาคาร'!T141</f>
        <v>74706.854399999997</v>
      </c>
      <c r="S41" s="46">
        <f>'[5]2561-อาคาร'!U141</f>
        <v>18011.04</v>
      </c>
      <c r="T41" s="47">
        <f>'[5]2561-อาคาร'!V141</f>
        <v>68441.952000000005</v>
      </c>
      <c r="U41" s="46">
        <f>'[5]2561-อาคาร'!W141</f>
        <v>17934.189999999999</v>
      </c>
      <c r="V41" s="47">
        <f>'[5]2561-อาคาร'!X141</f>
        <v>67970.580099999992</v>
      </c>
      <c r="W41" s="46">
        <f>'[5]2561-อาคาร'!Y141</f>
        <v>16242.94</v>
      </c>
      <c r="X41" s="47">
        <f>'[5]2561-อาคาร'!Z141</f>
        <v>62372.889600000002</v>
      </c>
      <c r="Y41" s="46">
        <f>'[5]2561-อาคาร'!AA141</f>
        <v>18175.63</v>
      </c>
      <c r="Z41" s="47">
        <f>'[5]2561-อาคาร'!AB141</f>
        <v>65250.511700000003</v>
      </c>
      <c r="AA41" s="36">
        <f>SUM(C41+E41+G41+I41+K41+M41+O41+Q41+S41+U41+W41+Y41)</f>
        <v>238179.03000000003</v>
      </c>
      <c r="AB41" s="37">
        <f>SUM(D41+F41+H41+J41+L41+N41+P41+R41+T41+V41+X41+Z41)</f>
        <v>901608.05669999996</v>
      </c>
    </row>
    <row r="42" spans="1:28" x14ac:dyDescent="0.55000000000000004">
      <c r="A42" s="38" t="str">
        <f>'[5]2561-อาคาร'!A142</f>
        <v>คณะวิศวกรรมศาสตร์</v>
      </c>
      <c r="B42" s="29"/>
      <c r="C42" s="39"/>
      <c r="D42" s="40"/>
      <c r="E42" s="39"/>
      <c r="F42" s="40"/>
      <c r="G42" s="39"/>
      <c r="H42" s="40"/>
      <c r="I42" s="39"/>
      <c r="J42" s="40"/>
      <c r="K42" s="39"/>
      <c r="L42" s="40"/>
      <c r="M42" s="41"/>
      <c r="N42" s="40"/>
      <c r="O42" s="41"/>
      <c r="P42" s="40"/>
      <c r="Q42" s="41"/>
      <c r="R42" s="40"/>
      <c r="S42" s="41"/>
      <c r="T42" s="40"/>
      <c r="U42" s="41"/>
      <c r="V42" s="40"/>
      <c r="W42" s="41"/>
      <c r="X42" s="40"/>
      <c r="Y42" s="41"/>
      <c r="Z42" s="40"/>
      <c r="AA42" s="41"/>
      <c r="AB42" s="40"/>
    </row>
    <row r="43" spans="1:28" x14ac:dyDescent="0.55000000000000004">
      <c r="A43" s="34">
        <v>1</v>
      </c>
      <c r="B43" s="45" t="str">
        <f>'[5]2561-อาคาร'!A142</f>
        <v>คณะวิศวกรรมศาสตร์</v>
      </c>
      <c r="C43" s="46">
        <f>'[5]2561-อาคาร'!E149</f>
        <v>30519.820000000003</v>
      </c>
      <c r="D43" s="47">
        <f>'[5]2561-อาคาร'!F149</f>
        <v>114144.12680000003</v>
      </c>
      <c r="E43" s="46">
        <f>'[5]2561-อาคาร'!G149</f>
        <v>32946.189999999995</v>
      </c>
      <c r="F43" s="47">
        <f>'[5]2561-อาคาร'!H149</f>
        <v>124207.1363</v>
      </c>
      <c r="G43" s="46">
        <f>'[5]2561-อาคาร'!I149</f>
        <v>36368.03</v>
      </c>
      <c r="H43" s="47">
        <f>'[5]2561-อาคาร'!J149</f>
        <v>138198.514</v>
      </c>
      <c r="I43" s="46">
        <f>'[5]2561-อาคาร'!K149</f>
        <v>31869.9</v>
      </c>
      <c r="J43" s="47">
        <f>'[5]2561-อาคาร'!L149</f>
        <v>121105.62</v>
      </c>
      <c r="K43" s="46">
        <f>'[5]2561-อาคาร'!M149</f>
        <v>38273.08</v>
      </c>
      <c r="L43" s="47">
        <f>'[5]2561-อาคาร'!N149</f>
        <v>145820.43480000002</v>
      </c>
      <c r="M43" s="46">
        <f>'[5]2561-อาคาร'!O149</f>
        <v>41674.28</v>
      </c>
      <c r="N43" s="47">
        <f>'[5]2561-อาคาร'!P149</f>
        <v>158362.264</v>
      </c>
      <c r="O43" s="46">
        <f>'[5]2561-อาคาร'!Q149</f>
        <v>43463.97</v>
      </c>
      <c r="P43" s="47">
        <f>'[5]2561-อาคาร'!R149</f>
        <v>166032.36540000001</v>
      </c>
      <c r="Q43" s="46">
        <f>'[5]2561-อาคาร'!S149</f>
        <v>44804.92</v>
      </c>
      <c r="R43" s="47">
        <f>'[5]2561-อาคาร'!T149</f>
        <v>172050.8928</v>
      </c>
      <c r="S43" s="46">
        <f>'[5]2561-อาคาร'!U149</f>
        <v>41541.25</v>
      </c>
      <c r="T43" s="47">
        <f>'[5]2561-อาคาร'!V149</f>
        <v>157856.75</v>
      </c>
      <c r="U43" s="46">
        <f>'[5]2561-อาคาร'!W149</f>
        <v>41019.589999999997</v>
      </c>
      <c r="V43" s="47">
        <f>'[5]2561-อาคาร'!X149</f>
        <v>155464.24610000002</v>
      </c>
      <c r="W43" s="46">
        <f>'[5]2561-อาคาร'!Y149</f>
        <v>31416.33</v>
      </c>
      <c r="X43" s="47">
        <f>'[5]2561-อาคาร'!Z149</f>
        <v>120638.70719999999</v>
      </c>
      <c r="Y43" s="46">
        <f>'[5]2561-อาคาร'!AA149</f>
        <v>31760.1</v>
      </c>
      <c r="Z43" s="47">
        <f>'[5]2561-อาคาร'!AB149</f>
        <v>114018.75899999999</v>
      </c>
      <c r="AA43" s="36">
        <f>SUM(C43+E43+G43+I43+K43+M43+O43+Q43+S43+U43+W43+Y43)</f>
        <v>445657.46</v>
      </c>
      <c r="AB43" s="37">
        <f>SUM(D43+F43+H43+J43+L43+N43+P43+R43+T43+V43+X43+Z43)</f>
        <v>1687899.8164000004</v>
      </c>
    </row>
    <row r="44" spans="1:28" x14ac:dyDescent="0.55000000000000004">
      <c r="A44" s="38" t="str">
        <f>'[5]2561-อาคาร'!A150</f>
        <v>คณะเทคโนโลยีการประมง</v>
      </c>
      <c r="B44" s="29"/>
      <c r="C44" s="39"/>
      <c r="D44" s="40"/>
      <c r="E44" s="39"/>
      <c r="F44" s="40"/>
      <c r="G44" s="39"/>
      <c r="H44" s="40"/>
      <c r="I44" s="39"/>
      <c r="J44" s="40"/>
      <c r="K44" s="39"/>
      <c r="L44" s="40"/>
      <c r="M44" s="41"/>
      <c r="N44" s="40"/>
      <c r="O44" s="41"/>
      <c r="P44" s="40"/>
      <c r="Q44" s="41"/>
      <c r="R44" s="40"/>
      <c r="S44" s="41"/>
      <c r="T44" s="40"/>
      <c r="U44" s="41"/>
      <c r="V44" s="40"/>
      <c r="W44" s="41"/>
      <c r="X44" s="40"/>
      <c r="Y44" s="41"/>
      <c r="Z44" s="40"/>
      <c r="AA44" s="41"/>
      <c r="AB44" s="40"/>
    </row>
    <row r="45" spans="1:28" x14ac:dyDescent="0.55000000000000004">
      <c r="A45" s="34">
        <v>1</v>
      </c>
      <c r="B45" s="45" t="str">
        <f>'[5]2561-อาคาร'!A150</f>
        <v>คณะเทคโนโลยีการประมง</v>
      </c>
      <c r="C45" s="46">
        <f>'[5]2561-อาคาร'!E154</f>
        <v>24613</v>
      </c>
      <c r="D45" s="47">
        <f>'[5]2561-อาคาร'!F154</f>
        <v>92052.62000000001</v>
      </c>
      <c r="E45" s="46">
        <f>'[5]2561-อาคาร'!G154</f>
        <v>31677</v>
      </c>
      <c r="F45" s="47">
        <f>'[5]2561-อาคาร'!H154</f>
        <v>119422.29000000001</v>
      </c>
      <c r="G45" s="46">
        <f>'[5]2561-อาคาร'!I154</f>
        <v>20389</v>
      </c>
      <c r="H45" s="47">
        <f>'[5]2561-อาคาร'!J154</f>
        <v>77478.2</v>
      </c>
      <c r="I45" s="46">
        <f>'[5]2561-อาคาร'!K154</f>
        <v>18034</v>
      </c>
      <c r="J45" s="47">
        <f>'[5]2561-อาคาร'!L154</f>
        <v>68529.2</v>
      </c>
      <c r="K45" s="46">
        <f>'[5]2561-อาคาร'!M154</f>
        <v>21802</v>
      </c>
      <c r="L45" s="47">
        <f>'[5]2561-อาคาร'!N154</f>
        <v>83065.62</v>
      </c>
      <c r="M45" s="46">
        <f>'[5]2561-อาคาร'!O154</f>
        <v>25630</v>
      </c>
      <c r="N45" s="47">
        <f>'[5]2561-อาคาร'!P154</f>
        <v>97394</v>
      </c>
      <c r="O45" s="46">
        <f>'[5]2561-อาคาร'!Q154</f>
        <v>20901</v>
      </c>
      <c r="P45" s="47">
        <f>'[5]2561-อาคาร'!R154</f>
        <v>79841.820000000007</v>
      </c>
      <c r="Q45" s="46">
        <f>'[5]2561-อาคาร'!S154</f>
        <v>28648</v>
      </c>
      <c r="R45" s="47">
        <f>'[5]2561-อาคาร'!T154</f>
        <v>110008.32000000001</v>
      </c>
      <c r="S45" s="46">
        <f>'[5]2561-อาคาร'!U154</f>
        <v>19770</v>
      </c>
      <c r="T45" s="47">
        <f>'[5]2561-อาคาร'!V154</f>
        <v>75126</v>
      </c>
      <c r="U45" s="46">
        <f>'[5]2561-อาคาร'!W154</f>
        <v>20208</v>
      </c>
      <c r="V45" s="47">
        <f>'[5]2561-อาคาร'!X154</f>
        <v>76588.320000000007</v>
      </c>
      <c r="W45" s="46">
        <f>'[5]2561-อาคาร'!Y154</f>
        <v>16320</v>
      </c>
      <c r="X45" s="47">
        <f>'[5]2561-อาคาร'!Z154</f>
        <v>62668.799999999996</v>
      </c>
      <c r="Y45" s="46">
        <f>'[5]2561-อาคาร'!AA154</f>
        <v>17850</v>
      </c>
      <c r="Z45" s="47">
        <f>'[5]2561-อาคาร'!AB154</f>
        <v>64081.5</v>
      </c>
      <c r="AA45" s="36">
        <f>SUM(C45+E45+G45+I45+K45+M45+O45+Q45+S45+U45+W45+Y45)</f>
        <v>265842</v>
      </c>
      <c r="AB45" s="37">
        <f>SUM(D45+F45+H45+J45+L45+N45+P45+R45+T45+V45+X45+Z45)</f>
        <v>1006256.6900000002</v>
      </c>
    </row>
    <row r="46" spans="1:28" x14ac:dyDescent="0.55000000000000004">
      <c r="A46" s="38" t="s">
        <v>18</v>
      </c>
      <c r="B46" s="29"/>
      <c r="C46" s="48"/>
      <c r="D46" s="49"/>
      <c r="E46" s="48"/>
      <c r="F46" s="49"/>
      <c r="G46" s="48"/>
      <c r="H46" s="49"/>
      <c r="I46" s="48"/>
      <c r="J46" s="49"/>
      <c r="K46" s="48"/>
      <c r="L46" s="49"/>
      <c r="M46" s="50"/>
      <c r="N46" s="49"/>
      <c r="O46" s="50"/>
      <c r="P46" s="49"/>
      <c r="Q46" s="50"/>
      <c r="R46" s="49"/>
      <c r="S46" s="50"/>
      <c r="T46" s="49"/>
      <c r="U46" s="50"/>
      <c r="V46" s="49"/>
      <c r="W46" s="50"/>
      <c r="X46" s="49"/>
      <c r="Y46" s="50"/>
      <c r="Z46" s="49"/>
      <c r="AA46" s="50"/>
      <c r="AB46" s="49"/>
    </row>
    <row r="47" spans="1:28" x14ac:dyDescent="0.55000000000000004">
      <c r="A47" s="34">
        <v>1</v>
      </c>
      <c r="B47" s="45" t="s">
        <v>19</v>
      </c>
      <c r="C47" s="46">
        <f>'[5]2561-บิลค่าไฟฟ้า'!D10</f>
        <v>58668</v>
      </c>
      <c r="D47" s="47">
        <f>'[5]2561-บิลค่าไฟฟ้า'!E10</f>
        <v>205322.27</v>
      </c>
      <c r="E47" s="46">
        <f>'[5]2561-บิลค่าไฟฟ้า'!H10</f>
        <v>42852</v>
      </c>
      <c r="F47" s="47">
        <f>'[5]2561-บิลค่าไฟฟ้า'!I10</f>
        <v>166115.70000000001</v>
      </c>
      <c r="G47" s="46">
        <f>'[5]2561-บิลค่าไฟฟ้า'!L10</f>
        <v>65800</v>
      </c>
      <c r="H47" s="47">
        <f>'[5]2561-บิลค่าไฟฟ้า'!M10</f>
        <v>254389.93</v>
      </c>
      <c r="I47" s="46">
        <f>'[5]2561-บิลค่าไฟฟ้า'!P10</f>
        <v>55264</v>
      </c>
      <c r="J47" s="47">
        <f>'[5]2561-บิลค่าไฟฟ้า'!Q10</f>
        <v>215011.3</v>
      </c>
      <c r="K47" s="46">
        <f>'[5]2561-บิลค่าไฟฟ้า'!T10</f>
        <v>58404</v>
      </c>
      <c r="L47" s="47">
        <f>'[5]2561-บิลค่าไฟฟ้า'!U10</f>
        <v>220064.31</v>
      </c>
      <c r="M47" s="46">
        <f>'[5]2561-บิลค่าไฟฟ้า'!X10</f>
        <v>41680.01</v>
      </c>
      <c r="N47" s="47">
        <f>'[5]2561-บิลค่าไฟฟ้า'!Y10</f>
        <v>158647</v>
      </c>
      <c r="O47" s="46">
        <f>'[5]2561-บิลค่าไฟฟ้า'!AB10</f>
        <v>57772.01</v>
      </c>
      <c r="P47" s="47">
        <f>'[5]2561-บิลค่าไฟฟ้า'!AC10</f>
        <v>219907.88</v>
      </c>
      <c r="Q47" s="46">
        <f>'[5]2561-บิลค่าไฟฟ้า'!AF10</f>
        <v>54956</v>
      </c>
      <c r="R47" s="47">
        <f>'[5]2561-บิลค่าไฟฟ้า'!AG10</f>
        <v>214258.73</v>
      </c>
      <c r="S47" s="46">
        <f>'[5]2561-บิลค่าไฟฟ้า'!AJ10</f>
        <v>64700</v>
      </c>
      <c r="T47" s="47">
        <f>'[5]2561-บิลค่าไฟฟ้า'!AK10</f>
        <v>247773.74</v>
      </c>
      <c r="U47" s="46">
        <f>'[5]2561-บิลค่าไฟฟ้า'!AN10</f>
        <v>49072</v>
      </c>
      <c r="V47" s="47">
        <f>'[5]2561-บิลค่าไฟฟ้า'!AO10</f>
        <v>184445.53</v>
      </c>
      <c r="W47" s="46">
        <f>'[5]2561-บิลค่าไฟฟ้า'!AR10</f>
        <v>56388</v>
      </c>
      <c r="X47" s="47">
        <f>'[5]2561-บิลค่าไฟฟ้า'!AS10</f>
        <v>215121.5</v>
      </c>
      <c r="Y47" s="46">
        <f>'[5]2561-บิลค่าไฟฟ้า'!AV10</f>
        <v>55780</v>
      </c>
      <c r="Z47" s="47">
        <f>'[5]2561-บิลค่าไฟฟ้า'!AW10</f>
        <v>209504.95</v>
      </c>
      <c r="AA47" s="36">
        <f>SUM(C47+E47+G47+I47+K47+M47+O47+Q47+S47+U47+W47+Y47)</f>
        <v>661336.02</v>
      </c>
      <c r="AB47" s="37">
        <f>SUM(D47+F47+H47+J47+L47+N47+P47+R47+T47+V47+X47+Z47)</f>
        <v>2510562.8400000003</v>
      </c>
    </row>
    <row r="48" spans="1:28" x14ac:dyDescent="0.55000000000000004">
      <c r="A48" s="38" t="s">
        <v>20</v>
      </c>
      <c r="B48" s="51"/>
      <c r="C48" s="48"/>
      <c r="D48" s="52"/>
      <c r="E48" s="48"/>
      <c r="F48" s="52"/>
      <c r="G48" s="48"/>
      <c r="H48" s="52"/>
      <c r="I48" s="48"/>
      <c r="J48" s="52"/>
      <c r="K48" s="48"/>
      <c r="L48" s="49"/>
      <c r="M48" s="48"/>
      <c r="N48" s="49"/>
      <c r="O48" s="48"/>
      <c r="P48" s="49"/>
      <c r="Q48" s="48"/>
      <c r="R48" s="49"/>
      <c r="S48" s="48"/>
      <c r="T48" s="49"/>
      <c r="U48" s="48"/>
      <c r="V48" s="49"/>
      <c r="W48" s="48"/>
      <c r="X48" s="49"/>
      <c r="Y48" s="48"/>
      <c r="Z48" s="49"/>
      <c r="AA48" s="48"/>
      <c r="AB48" s="49"/>
    </row>
    <row r="49" spans="1:28" x14ac:dyDescent="0.55000000000000004">
      <c r="A49" s="34">
        <v>1</v>
      </c>
      <c r="B49" s="45" t="s">
        <v>20</v>
      </c>
      <c r="C49" s="46">
        <f>'[5]2561-บิลค่าไฟฟ้า'!D12</f>
        <v>7880</v>
      </c>
      <c r="D49" s="47">
        <f>'[5]2561-บิลค่าไฟฟ้า'!E12</f>
        <v>36036.620000000003</v>
      </c>
      <c r="E49" s="46">
        <f>'[5]2561-บิลค่าไฟฟ้า'!H12</f>
        <v>8140</v>
      </c>
      <c r="F49" s="47">
        <f>'[5]2561-บิลค่าไฟฟ้า'!I12</f>
        <v>35452.269999999997</v>
      </c>
      <c r="G49" s="46">
        <f>'[5]2561-บิลค่าไฟฟ้า'!L12</f>
        <v>8280</v>
      </c>
      <c r="H49" s="47">
        <f>'[5]2561-บิลค่าไฟฟ้า'!M12</f>
        <v>41072.14</v>
      </c>
      <c r="I49" s="46">
        <f>'[5]2561-บิลค่าไฟฟ้า'!P12</f>
        <v>5980</v>
      </c>
      <c r="J49" s="47">
        <f>'[5]2561-บิลค่าไฟฟ้า'!Q12</f>
        <v>37139.800000000003</v>
      </c>
      <c r="K49" s="46">
        <f>'[5]2561-บิลค่าไฟฟ้า'!T12</f>
        <v>6720</v>
      </c>
      <c r="L49" s="47">
        <f>'[5]2561-บิลค่าไฟฟ้า'!U12</f>
        <v>27919.64</v>
      </c>
      <c r="M49" s="46">
        <f>'[5]2561-บิลค่าไฟฟ้า'!X12</f>
        <v>6020</v>
      </c>
      <c r="N49" s="47">
        <f>'[5]2561-บิลค่าไฟฟ้า'!Y12</f>
        <v>24156.71</v>
      </c>
      <c r="O49" s="46">
        <f>'[5]2561-บิลค่าไฟฟ้า'!AB12</f>
        <v>6700</v>
      </c>
      <c r="P49" s="47">
        <f>'[5]2561-บิลค่าไฟฟ้า'!AC12</f>
        <v>27900.58</v>
      </c>
      <c r="Q49" s="46">
        <f>'[5]2561-บิลค่าไฟฟ้า'!AF12</f>
        <v>8120</v>
      </c>
      <c r="R49" s="47">
        <f>'[5]2561-บิลค่าไฟฟ้า'!AG12</f>
        <v>38407.24</v>
      </c>
      <c r="S49" s="46">
        <f>'[5]2561-บิลค่าไฟฟ้า'!AJ12</f>
        <v>8100</v>
      </c>
      <c r="T49" s="47">
        <f>'[5]2561-บิลค่าไฟฟ้า'!AK12</f>
        <v>43413.14</v>
      </c>
      <c r="U49" s="46">
        <f>'[5]2561-บิลค่าไฟฟ้า'!AN12</f>
        <v>8400</v>
      </c>
      <c r="V49" s="47">
        <f>'[5]2561-บิลค่าไฟฟ้า'!AO12</f>
        <v>37094.42</v>
      </c>
      <c r="W49" s="46">
        <f>'[5]2561-บิลค่าไฟฟ้า'!AR12</f>
        <v>7360</v>
      </c>
      <c r="X49" s="47">
        <f>'[5]2561-บิลค่าไฟฟ้า'!AS12</f>
        <v>26921.599999999999</v>
      </c>
      <c r="Y49" s="46">
        <f>'[5]2561-บิลค่าไฟฟ้า'!AV12</f>
        <v>8140</v>
      </c>
      <c r="Z49" s="47">
        <f>'[5]2561-บิลค่าไฟฟ้า'!AW12</f>
        <v>30779.78</v>
      </c>
      <c r="AA49" s="36">
        <f>SUM(C49+E49+G49+I49+K49+M49+O49+Q49+S49+U49+W49+Y49)</f>
        <v>89840</v>
      </c>
      <c r="AB49" s="37">
        <f>SUM(D49+F49+H49+J49+L49+N49+P49+R49+T49+V49+X49+Z49)</f>
        <v>406293.93999999994</v>
      </c>
    </row>
    <row r="50" spans="1:28" x14ac:dyDescent="0.55000000000000004">
      <c r="A50" s="38" t="s">
        <v>21</v>
      </c>
      <c r="B50" s="29"/>
      <c r="C50" s="39"/>
      <c r="D50" s="53"/>
      <c r="E50" s="39"/>
      <c r="F50" s="53"/>
      <c r="G50" s="39"/>
      <c r="H50" s="53"/>
      <c r="I50" s="39"/>
      <c r="J50" s="53"/>
      <c r="K50" s="39"/>
      <c r="L50" s="44"/>
      <c r="M50" s="39"/>
      <c r="N50" s="44"/>
      <c r="O50" s="39"/>
      <c r="P50" s="44"/>
      <c r="Q50" s="39"/>
      <c r="R50" s="44"/>
      <c r="S50" s="39"/>
      <c r="T50" s="44"/>
      <c r="U50" s="39"/>
      <c r="V50" s="44"/>
      <c r="W50" s="39"/>
      <c r="X50" s="44"/>
      <c r="Y50" s="39"/>
      <c r="Z50" s="44"/>
      <c r="AA50" s="39"/>
      <c r="AB50" s="44"/>
    </row>
    <row r="51" spans="1:28" x14ac:dyDescent="0.55000000000000004">
      <c r="A51" s="34">
        <v>1</v>
      </c>
      <c r="B51" s="45" t="s">
        <v>21</v>
      </c>
      <c r="C51" s="46">
        <f>'[5]2561-บิลค่าไฟฟ้า'!D14</f>
        <v>1260.51</v>
      </c>
      <c r="D51" s="47">
        <f>'[5]2561-บิลค่าไฟฟ้า'!E14</f>
        <v>5391.36</v>
      </c>
      <c r="E51" s="46">
        <f>'[5]2561-บิลค่าไฟฟ้า'!H14</f>
        <v>1155</v>
      </c>
      <c r="F51" s="47">
        <f>'[5]2561-บิลค่าไฟฟ้า'!I14</f>
        <v>4968.03</v>
      </c>
      <c r="G51" s="46">
        <f>'[5]2561-บิลค่าไฟฟ้า'!L14</f>
        <v>1352</v>
      </c>
      <c r="H51" s="47">
        <f>'[5]2561-บิลค่าไฟฟ้า'!M14</f>
        <v>5758.42</v>
      </c>
      <c r="I51" s="46">
        <f>'[5]2561-บิลค่าไฟฟ้า'!P14</f>
        <v>1231</v>
      </c>
      <c r="J51" s="47">
        <f>'[5]2561-บิลค่าไฟฟ้า'!Q14</f>
        <v>5272.96</v>
      </c>
      <c r="K51" s="46">
        <f>'[5]2561-บิลค่าไฟฟ้า'!T14</f>
        <v>1103</v>
      </c>
      <c r="L51" s="47">
        <f>'[5]2561-บิลค่าไฟฟ้า'!U14</f>
        <v>4759.41</v>
      </c>
      <c r="M51" s="46">
        <f>'[5]2561-บิลค่าไฟฟ้า'!X14</f>
        <v>1036.99</v>
      </c>
      <c r="N51" s="47">
        <f>'[5]2561-บิลค่าไฟฟ้า'!Y14</f>
        <v>4494.58</v>
      </c>
      <c r="O51" s="46">
        <f>'[5]2561-บิลค่าไฟฟ้า'!AB14</f>
        <v>1060</v>
      </c>
      <c r="P51" s="47">
        <f>'[5]2561-บิลค่าไฟฟ้า'!AC14</f>
        <v>4586.8900000000003</v>
      </c>
      <c r="Q51" s="46">
        <f>'[5]2561-บิลค่าไฟฟ้า'!AF14</f>
        <v>962</v>
      </c>
      <c r="R51" s="47">
        <f>'[5]2561-บิลค่าไฟฟ้า'!AG14</f>
        <v>4193.72</v>
      </c>
      <c r="S51" s="46">
        <f>'[5]2561-บิลค่าไฟฟ้า'!AJ14</f>
        <v>2203.5</v>
      </c>
      <c r="T51" s="47">
        <f>'[5]2561-บิลค่าไฟฟ้า'!AK14</f>
        <v>9174.69</v>
      </c>
      <c r="U51" s="46">
        <f>'[5]2561-บิลค่าไฟฟ้า'!AN14</f>
        <v>2834.5</v>
      </c>
      <c r="V51" s="47">
        <f>'[5]2561-บิลค่าไฟฟ้า'!AO14</f>
        <v>11706.31</v>
      </c>
      <c r="W51" s="46">
        <f>'[5]2561-บิลค่าไฟฟ้า'!AR14</f>
        <v>2944</v>
      </c>
      <c r="X51" s="47">
        <f>'[5]2561-บิลค่าไฟฟ้า'!AS14</f>
        <v>12145.63</v>
      </c>
      <c r="Y51" s="46">
        <f>'[5]2561-บิลค่าไฟฟ้า'!AV14</f>
        <v>1764.01</v>
      </c>
      <c r="Z51" s="47">
        <f>'[5]2561-บิลค่าไฟฟ้า'!AW14</f>
        <v>7812.64</v>
      </c>
      <c r="AA51" s="36">
        <f>SUM(C51+E51+G51+I51+K51+M51+O51+Q51+S51+U51+W51+Y51)</f>
        <v>18906.509999999998</v>
      </c>
      <c r="AB51" s="37">
        <f>SUM(D51+F51+H51+J51+L51+N51+P51+R51+T51+V51+X51+Z51)</f>
        <v>80264.639999999999</v>
      </c>
    </row>
    <row r="52" spans="1:28" x14ac:dyDescent="0.55000000000000004">
      <c r="A52" s="38" t="s">
        <v>22</v>
      </c>
      <c r="B52" s="29"/>
      <c r="C52" s="48"/>
      <c r="D52" s="52"/>
      <c r="E52" s="48"/>
      <c r="F52" s="52"/>
      <c r="G52" s="48"/>
      <c r="H52" s="52"/>
      <c r="I52" s="48"/>
      <c r="J52" s="52"/>
      <c r="K52" s="48"/>
      <c r="L52" s="49"/>
      <c r="M52" s="48"/>
      <c r="N52" s="49"/>
      <c r="O52" s="48"/>
      <c r="P52" s="49"/>
      <c r="Q52" s="48"/>
      <c r="R52" s="49"/>
      <c r="S52" s="48"/>
      <c r="T52" s="49"/>
      <c r="U52" s="48"/>
      <c r="V52" s="49"/>
      <c r="W52" s="48"/>
      <c r="X52" s="49"/>
      <c r="Y52" s="48"/>
      <c r="Z52" s="49"/>
      <c r="AA52" s="48"/>
      <c r="AB52" s="49"/>
    </row>
    <row r="53" spans="1:28" x14ac:dyDescent="0.55000000000000004">
      <c r="A53" s="54">
        <v>1</v>
      </c>
      <c r="B53" s="55" t="s">
        <v>22</v>
      </c>
      <c r="C53" s="56">
        <f>'[5]2561-บิลค่าไฟฟ้า'!D19</f>
        <v>32208.34</v>
      </c>
      <c r="D53" s="47">
        <f>'[5]2561-บิลค่าไฟฟ้า'!E19</f>
        <v>128215.67</v>
      </c>
      <c r="E53" s="46">
        <f>'[5]2561-บิลค่าไฟฟ้า'!H19</f>
        <v>36622.35</v>
      </c>
      <c r="F53" s="47">
        <f>'[5]2561-บิลค่าไฟฟ้า'!I19</f>
        <v>151005.20000000001</v>
      </c>
      <c r="G53" s="46">
        <f>'[5]2561-บิลค่าไฟฟ้า'!L19</f>
        <v>48921.34</v>
      </c>
      <c r="H53" s="47">
        <f>'[5]2561-บิลค่าไฟฟ้า'!M19</f>
        <v>197241.26</v>
      </c>
      <c r="I53" s="46">
        <f>'[5]2561-บิลค่าไฟฟ้า'!P19</f>
        <v>47955.02</v>
      </c>
      <c r="J53" s="47">
        <f>'[5]2561-บิลค่าไฟฟ้า'!Q19</f>
        <v>189186.41</v>
      </c>
      <c r="K53" s="46">
        <f>'[5]2561-บิลค่าไฟฟ้า'!T19</f>
        <v>44737.35</v>
      </c>
      <c r="L53" s="47">
        <f>'[5]2561-บิลค่าไฟฟ้า'!U19</f>
        <v>171155.36</v>
      </c>
      <c r="M53" s="46">
        <f>'[5]2561-บิลค่าไฟฟ้า'!X19</f>
        <v>49418.01</v>
      </c>
      <c r="N53" s="47">
        <f>'[5]2561-บิลค่าไฟฟ้า'!Y19</f>
        <v>190329.90999999997</v>
      </c>
      <c r="O53" s="46">
        <f>'[5]2561-บิลค่าไฟฟ้า'!AB19</f>
        <v>52972.34</v>
      </c>
      <c r="P53" s="47">
        <f>'[5]2561-บิลค่าไฟฟ้า'!AC19</f>
        <v>201570.90000000002</v>
      </c>
      <c r="Q53" s="46">
        <f>'[5]2561-บิลค่าไฟฟ้า'!AF19</f>
        <v>44008.34</v>
      </c>
      <c r="R53" s="47">
        <f>'[5]2561-บิลค่าไฟฟ้า'!AG19</f>
        <v>170072.86</v>
      </c>
      <c r="S53" s="46">
        <f>'[5]2561-บิลค่าไฟฟ้า'!AJ19</f>
        <v>43327.01</v>
      </c>
      <c r="T53" s="47">
        <f>'[5]2561-บิลค่าไฟฟ้า'!AK19</f>
        <v>174837.54000000004</v>
      </c>
      <c r="U53" s="46">
        <f>'[5]2561-บิลค่าไฟฟ้า'!AN19</f>
        <v>41796.33</v>
      </c>
      <c r="V53" s="47">
        <f>'[5]2561-บิลค่าไฟฟ้า'!AO19</f>
        <v>163533.28000000003</v>
      </c>
      <c r="W53" s="46">
        <f>'[5]2561-บิลค่าไฟฟ้า'!AR19</f>
        <v>40951.01</v>
      </c>
      <c r="X53" s="47">
        <f>'[5]2561-บิลค่าไฟฟ้า'!AS19</f>
        <v>160782.43999999997</v>
      </c>
      <c r="Y53" s="46">
        <f>'[5]2561-บิลค่าไฟฟ้า'!AV19</f>
        <v>37334.339999999997</v>
      </c>
      <c r="Z53" s="47">
        <f>'[5]2561-บิลค่าไฟฟ้า'!AW19</f>
        <v>145717.07999999999</v>
      </c>
      <c r="AA53" s="36">
        <f>SUM(C53+E53+G53+I53+K53+M53+O53+Q53+S53+U53+W53+Y53)</f>
        <v>520251.78</v>
      </c>
      <c r="AB53" s="37">
        <f>SUM(D53+F53+H53+J53+L53+N53+P53+R53+T53+V53+X53+Z53)</f>
        <v>2043647.91</v>
      </c>
    </row>
    <row r="54" spans="1:28" x14ac:dyDescent="0.55000000000000004">
      <c r="A54" s="38" t="s">
        <v>23</v>
      </c>
      <c r="B54" s="29"/>
      <c r="C54" s="48"/>
      <c r="D54" s="52"/>
      <c r="E54" s="48"/>
      <c r="F54" s="52"/>
      <c r="G54" s="48"/>
      <c r="H54" s="52"/>
      <c r="I54" s="48"/>
      <c r="J54" s="52"/>
      <c r="K54" s="48"/>
      <c r="L54" s="49"/>
      <c r="M54" s="48"/>
      <c r="N54" s="49"/>
      <c r="O54" s="48"/>
      <c r="P54" s="49"/>
      <c r="Q54" s="48"/>
      <c r="R54" s="49"/>
      <c r="S54" s="48"/>
      <c r="T54" s="49"/>
      <c r="U54" s="48"/>
      <c r="V54" s="49"/>
      <c r="W54" s="48"/>
      <c r="X54" s="49"/>
      <c r="Y54" s="48"/>
      <c r="Z54" s="49"/>
      <c r="AA54" s="48"/>
      <c r="AB54" s="49"/>
    </row>
    <row r="55" spans="1:28" x14ac:dyDescent="0.55000000000000004">
      <c r="A55" s="54">
        <v>1</v>
      </c>
      <c r="B55" s="55" t="s">
        <v>23</v>
      </c>
      <c r="C55" s="56">
        <f>'[5]2561-บิลค่าไฟฟ้า'!D23</f>
        <v>708</v>
      </c>
      <c r="D55" s="57">
        <f>'[5]2561-บิลค่าไฟฟ้า'!E23</f>
        <v>3508.75</v>
      </c>
      <c r="E55" s="56">
        <f>'[5]2561-บิลค่าไฟฟ้า'!H23</f>
        <v>572</v>
      </c>
      <c r="F55" s="57">
        <f>'[5]2561-บิลค่าไฟฟ้า'!I23</f>
        <v>2963.0899999999997</v>
      </c>
      <c r="G55" s="56">
        <f>'[5]2561-บิลค่าไฟฟ้า'!L23</f>
        <v>648</v>
      </c>
      <c r="H55" s="57">
        <f>'[5]2561-บิลค่าไฟฟ้า'!M23</f>
        <v>3268.02</v>
      </c>
      <c r="I55" s="56">
        <f>'[5]2561-บิลค่าไฟฟ้า'!P23</f>
        <v>376</v>
      </c>
      <c r="J55" s="57">
        <f>'[5]2561-บิลค่าไฟฟ้า'!Q23</f>
        <v>3380.37</v>
      </c>
      <c r="K55" s="56">
        <f>'[5]2561-บิลค่าไฟฟ้า'!T23</f>
        <v>676</v>
      </c>
      <c r="L55" s="57">
        <f>'[5]2561-บิลค่าไฟฟ้า'!U23</f>
        <v>3380.37</v>
      </c>
      <c r="M55" s="46">
        <f>'[5]2561-บิลค่าไฟฟ้า'!X23</f>
        <v>628</v>
      </c>
      <c r="N55" s="57">
        <f>'[5]2561-บิลค่าไฟฟ้า'!Y23</f>
        <v>3187.79</v>
      </c>
      <c r="O55" s="46">
        <f>'[5]2561-บิลค่าไฟฟ้า'!AB23</f>
        <v>616</v>
      </c>
      <c r="P55" s="57">
        <f>'[5]2561-บิลค่าไฟฟ้า'!AC23</f>
        <v>3139.63</v>
      </c>
      <c r="Q55" s="46">
        <f>'[5]2561-บิลค่าไฟฟ้า'!AF23</f>
        <v>660</v>
      </c>
      <c r="R55" s="57">
        <f>'[5]2561-บิลค่าไฟฟ้า'!AG23</f>
        <v>3316.16</v>
      </c>
      <c r="S55" s="46">
        <f>'[5]2561-บิลค่าไฟฟ้า'!AJ23</f>
        <v>636</v>
      </c>
      <c r="T55" s="57">
        <f>'[5]2561-บิลค่าไฟฟ้า'!AK23</f>
        <v>3219.88</v>
      </c>
      <c r="U55" s="46">
        <f>'[5]2561-บิลค่าไฟฟ้า'!AN23</f>
        <v>636</v>
      </c>
      <c r="V55" s="57">
        <f>'[5]2561-บิลค่าไฟฟ้า'!AO23</f>
        <v>3219.88</v>
      </c>
      <c r="W55" s="46">
        <f>'[5]2561-บิลค่าไฟฟ้า'!AR23</f>
        <v>488</v>
      </c>
      <c r="X55" s="57">
        <f>'[5]2561-บิลค่าไฟฟ้า'!AS23</f>
        <v>2626.0899999999997</v>
      </c>
      <c r="Y55" s="46">
        <f>'[5]2561-บิลค่าไฟฟ้า'!AV23</f>
        <v>532</v>
      </c>
      <c r="Z55" s="57">
        <f>'[5]2561-บิลค่าไฟฟ้า'!AW23</f>
        <v>2802.62</v>
      </c>
      <c r="AA55" s="36">
        <f>SUM(C55+E55+G55+I55+K55+M55+O55+Q55+S55+U55+W55+Y55)</f>
        <v>7176</v>
      </c>
      <c r="AB55" s="37">
        <f>SUM(D55+F55+H55+J55+L55+N55+P55+R55+T55+V55+X55+Z55)</f>
        <v>38012.65</v>
      </c>
    </row>
    <row r="56" spans="1:28" x14ac:dyDescent="0.55000000000000004">
      <c r="A56" s="38" t="s">
        <v>24</v>
      </c>
      <c r="B56" s="29"/>
      <c r="C56" s="48"/>
      <c r="D56" s="52"/>
      <c r="E56" s="48"/>
      <c r="F56" s="52"/>
      <c r="G56" s="48"/>
      <c r="H56" s="52"/>
      <c r="I56" s="48"/>
      <c r="J56" s="52"/>
      <c r="K56" s="48"/>
      <c r="L56" s="49"/>
      <c r="M56" s="48"/>
      <c r="N56" s="49"/>
      <c r="O56" s="48"/>
      <c r="P56" s="49"/>
      <c r="Q56" s="48"/>
      <c r="R56" s="49"/>
      <c r="S56" s="48"/>
      <c r="T56" s="49"/>
      <c r="U56" s="48"/>
      <c r="V56" s="49"/>
      <c r="W56" s="48"/>
      <c r="X56" s="49"/>
      <c r="Y56" s="48"/>
      <c r="Z56" s="49"/>
      <c r="AA56" s="48"/>
      <c r="AB56" s="49"/>
    </row>
    <row r="57" spans="1:28" x14ac:dyDescent="0.55000000000000004">
      <c r="A57" s="54">
        <v>1</v>
      </c>
      <c r="B57" s="55" t="s">
        <v>24</v>
      </c>
      <c r="C57" s="56">
        <f>'[5]2561-บิลค่าไฟฟ้า'!D28</f>
        <v>94314.93</v>
      </c>
      <c r="D57" s="57">
        <f>'[5]2561-บิลค่าไฟฟ้า'!E28</f>
        <v>371343.35</v>
      </c>
      <c r="E57" s="56">
        <f>'[5]2561-บิลค่าไฟฟ้า'!H28</f>
        <v>101961.98</v>
      </c>
      <c r="F57" s="57">
        <f>'[5]2561-บิลค่าไฟฟ้า'!I28</f>
        <v>416823.78</v>
      </c>
      <c r="G57" s="56">
        <f>'[5]2561-บิลค่าไฟฟ้า'!L28</f>
        <v>102201</v>
      </c>
      <c r="H57" s="57">
        <f>'[5]2561-บิลค่าไฟฟ้า'!M28</f>
        <v>409429.06</v>
      </c>
      <c r="I57" s="56">
        <f>'[5]2561-บิลค่าไฟฟ้า'!P28</f>
        <v>76153.5</v>
      </c>
      <c r="J57" s="57">
        <f>'[5]2561-บิลค่าไฟฟ้า'!Q28</f>
        <v>302901.85000000003</v>
      </c>
      <c r="K57" s="56">
        <f>'[5]2561-บิลค่าไฟฟ้า'!T28</f>
        <v>86827.5</v>
      </c>
      <c r="L57" s="57">
        <f>'[5]2561-บิลค่าไฟฟ้า'!U28</f>
        <v>367937.03</v>
      </c>
      <c r="M57" s="46">
        <f>'[5]2561-บิลค่าไฟฟ้า'!X28</f>
        <v>88509.5</v>
      </c>
      <c r="N57" s="57">
        <f>'[5]2561-บิลค่าไฟฟ้า'!Y28</f>
        <v>362905.06</v>
      </c>
      <c r="O57" s="46">
        <f>'[5]2561-บิลค่าไฟฟ้า'!AB28</f>
        <v>123179.5</v>
      </c>
      <c r="P57" s="57">
        <f>'[5]2561-บิลค่าไฟฟ้า'!AC28</f>
        <v>496185.84</v>
      </c>
      <c r="Q57" s="46">
        <f>'[5]2561-บิลค่าไฟฟ้า'!AF28</f>
        <v>122218</v>
      </c>
      <c r="R57" s="57">
        <f>'[5]2561-บิลค่าไฟฟ้า'!AG28</f>
        <v>493934.12999999995</v>
      </c>
      <c r="S57" s="46">
        <f>'[5]2561-บิลค่าไฟฟ้า'!AJ28</f>
        <v>134688.5</v>
      </c>
      <c r="T57" s="57">
        <f>'[5]2561-บิลค่าไฟฟ้า'!AK28</f>
        <v>535275.98</v>
      </c>
      <c r="U57" s="46">
        <f>'[5]2561-บิลค่าไฟฟ้า'!AN28</f>
        <v>122835</v>
      </c>
      <c r="V57" s="57">
        <f>'[5]2561-บิลค่าไฟฟ้า'!AO28</f>
        <v>488596.77999999997</v>
      </c>
      <c r="W57" s="46">
        <f>'[5]2561-บิลค่าไฟฟ้า'!AR28</f>
        <v>91059</v>
      </c>
      <c r="X57" s="57">
        <f>'[5]2561-บิลค่าไฟฟ้า'!AS28</f>
        <v>372853.29</v>
      </c>
      <c r="Y57" s="46">
        <f>'[5]2561-บิลค่าไฟฟ้า'!AV28</f>
        <v>101879</v>
      </c>
      <c r="Z57" s="57">
        <f>'[5]2561-บิลค่าไฟฟ้า'!AW28</f>
        <v>418619.46</v>
      </c>
      <c r="AA57" s="36">
        <f>SUM(C57+E57+G57+I57+K57+M57+O57+Q57+S57+U57+W57+Y57)</f>
        <v>1245827.4099999999</v>
      </c>
      <c r="AB57" s="37">
        <f>SUM(D57+F57+H57+J57+L57+N57+P57+R57+T57+V57+X57+Z57)</f>
        <v>5036805.6099999994</v>
      </c>
    </row>
    <row r="58" spans="1:28" x14ac:dyDescent="0.55000000000000004">
      <c r="A58" s="38" t="s">
        <v>25</v>
      </c>
      <c r="B58" s="29"/>
      <c r="C58" s="48"/>
      <c r="D58" s="52"/>
      <c r="E58" s="48"/>
      <c r="F58" s="52"/>
      <c r="G58" s="48"/>
      <c r="H58" s="52"/>
      <c r="I58" s="48"/>
      <c r="J58" s="52"/>
      <c r="K58" s="48"/>
      <c r="L58" s="49"/>
      <c r="M58" s="48"/>
      <c r="N58" s="49"/>
      <c r="O58" s="48"/>
      <c r="P58" s="49"/>
      <c r="Q58" s="48"/>
      <c r="R58" s="49"/>
      <c r="S58" s="48"/>
      <c r="T58" s="49"/>
      <c r="U58" s="48"/>
      <c r="V58" s="49"/>
      <c r="W58" s="48"/>
      <c r="X58" s="49"/>
      <c r="Y58" s="48"/>
      <c r="Z58" s="49"/>
      <c r="AA58" s="48"/>
      <c r="AB58" s="49"/>
    </row>
    <row r="59" spans="1:28" x14ac:dyDescent="0.55000000000000004">
      <c r="A59" s="54">
        <v>1</v>
      </c>
      <c r="B59" s="58" t="s">
        <v>25</v>
      </c>
      <c r="C59" s="56">
        <f>'[5]2561-บิลค่าไฟฟ้า'!D35</f>
        <v>33152.65</v>
      </c>
      <c r="D59" s="57">
        <f>'[5]2561-บิลค่าไฟฟ้า'!E35</f>
        <v>137971.72</v>
      </c>
      <c r="E59" s="56">
        <f>'[5]2561-บิลค่าไฟฟ้า'!H35</f>
        <v>31772.059999999998</v>
      </c>
      <c r="F59" s="57">
        <f>'[5]2561-บิลค่าไฟฟ้า'!I35</f>
        <v>133363.37</v>
      </c>
      <c r="G59" s="56">
        <f>'[5]2561-บิลค่าไฟฟ้า'!L35</f>
        <v>31304</v>
      </c>
      <c r="H59" s="57">
        <f>'[5]2561-บิลค่าไฟฟ้า'!M35</f>
        <v>131862.22</v>
      </c>
      <c r="I59" s="56">
        <f>'[5]2561-บิลค่าไฟฟ้า'!P35</f>
        <v>24735.46</v>
      </c>
      <c r="J59" s="57">
        <f>'[5]2561-บิลค่าไฟฟ้า'!Q35</f>
        <v>105549.42</v>
      </c>
      <c r="K59" s="56">
        <f>'[5]2561-บิลค่าไฟฟ้า'!T35</f>
        <v>25915.860000000004</v>
      </c>
      <c r="L59" s="57">
        <f>'[5]2561-บิลค่าไฟฟ้า'!U35</f>
        <v>109158.79999999999</v>
      </c>
      <c r="M59" s="46">
        <f>'[5]2561-บิลค่าไฟฟ้า'!X35</f>
        <v>24965.670000000002</v>
      </c>
      <c r="N59" s="57">
        <f>'[5]2561-บิลค่าไฟฟ้า'!Y35</f>
        <v>105782.43000000002</v>
      </c>
      <c r="O59" s="46">
        <f>'[5]2561-บิลค่าไฟฟ้า'!AB35</f>
        <v>34128.35</v>
      </c>
      <c r="P59" s="57">
        <f>'[5]2561-บิลค่าไฟฟ้า'!AC35</f>
        <v>144479.92000000001</v>
      </c>
      <c r="Q59" s="46">
        <f>'[5]2561-บิลค่าไฟฟ้า'!AF35</f>
        <v>33927.710000000006</v>
      </c>
      <c r="R59" s="57">
        <f>'[5]2561-บิลค่าไฟฟ้า'!AG35</f>
        <v>145129.33000000002</v>
      </c>
      <c r="S59" s="46">
        <f>'[5]2561-บิลค่าไฟฟ้า'!AJ35</f>
        <v>35660.36</v>
      </c>
      <c r="T59" s="57">
        <f>'[5]2561-บิลค่าไฟฟ้า'!AK35</f>
        <v>154228.88</v>
      </c>
      <c r="U59" s="46">
        <f>'[5]2561-บิลค่าไฟฟ้า'!AN35</f>
        <v>33842.759999999995</v>
      </c>
      <c r="V59" s="57">
        <f>'[5]2561-บิลค่าไฟฟ้า'!AO35</f>
        <v>143424.81</v>
      </c>
      <c r="W59" s="46">
        <f>'[5]2561-บิลค่าไฟฟ้า'!AR35</f>
        <v>30074.11</v>
      </c>
      <c r="X59" s="57">
        <f>'[5]2561-บิลค่าไฟฟ้า'!AS35</f>
        <v>125857.47999999998</v>
      </c>
      <c r="Y59" s="46">
        <f>'[5]2561-บิลค่าไฟฟ้า'!AV35</f>
        <v>34385.339999999997</v>
      </c>
      <c r="Z59" s="57">
        <f>'[5]2561-บิลค่าไฟฟ้า'!AW35</f>
        <v>143438.94</v>
      </c>
      <c r="AA59" s="36">
        <f>SUM(C59+E59+G59+I59+K59+M59+O59+Q59+S59+U59+W59+Y59)</f>
        <v>373864.32999999996</v>
      </c>
      <c r="AB59" s="37">
        <f>SUM(D59+F59+H59+J59+L59+N59+P59+R59+T59+V59+X59+Z59)</f>
        <v>1580247.3199999998</v>
      </c>
    </row>
  </sheetData>
  <autoFilter ref="A3:H27"/>
  <pageMargins left="0.15748031496062992" right="0.15748031496062992" top="0.51181102362204722" bottom="0.78740157480314965" header="0.51181102362204722" footer="0.51181102362204722"/>
  <pageSetup paperSize="9" orientation="landscape" r:id="rId1"/>
  <headerFooter alignWithMargins="0">
    <oddFooter>&amp;R&amp;"Angsana New,ธรรมดา"งานอนุรักษ์พลังงานและสิ่งแวดล้อม.
นายสุรเดช  คิดการงาน (ผอส.04244)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2561-คณะ,สำนัก</vt:lpstr>
      <vt:lpstr>'2561-คณะ,สำนัก'!Print_Titles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2022-04-21T09:04:01Z</dcterms:created>
  <dcterms:modified xsi:type="dcterms:W3CDTF">2022-05-09T07:32:40Z</dcterms:modified>
</cp:coreProperties>
</file>